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MATES" sheetId="1" r:id="rId4"/>
  </sheets>
  <definedNames/>
  <calcPr/>
</workbook>
</file>

<file path=xl/sharedStrings.xml><?xml version="1.0" encoding="utf-8"?>
<sst xmlns="http://schemas.openxmlformats.org/spreadsheetml/2006/main" count="118" uniqueCount="107">
  <si>
    <t>MACHOS</t>
  </si>
  <si>
    <t>HEMBRAS</t>
  </si>
  <si>
    <t>Unidades</t>
  </si>
  <si>
    <t>REMATES AUSPICIADOS</t>
  </si>
  <si>
    <t>CANT</t>
  </si>
  <si>
    <t>Prom</t>
  </si>
  <si>
    <t>MAX</t>
  </si>
  <si>
    <t>MIN</t>
  </si>
  <si>
    <t>Embriones</t>
  </si>
  <si>
    <t>Semen</t>
  </si>
  <si>
    <t>Monto total</t>
  </si>
  <si>
    <t>3º Edición de Genética de Excelencia</t>
  </si>
  <si>
    <t>La Sultana - #6 Ronda Brangus Premium</t>
  </si>
  <si>
    <t>Gen Colorado - Quilpo Norte, San Alejo y Tres Cruces</t>
  </si>
  <si>
    <t>24º Remate anual del Litoral Santafecino, Las Lilas y La Leonor</t>
  </si>
  <si>
    <t>Remate Apertura Cabaña Los Retoños de Ganadera Monterrey S.A.</t>
  </si>
  <si>
    <t>Remate Aniversario - Cabaña El Espinillo de Tristán J. Brandán</t>
  </si>
  <si>
    <t>Cámara de Cabañas Santafesinas de Ganado</t>
  </si>
  <si>
    <t>Pro a Pro</t>
  </si>
  <si>
    <t>Rancho Grande de Fideicomiso Agrop. Peyrano</t>
  </si>
  <si>
    <t>Remate de la Costa- Cabañas Don Pancho, San Antonio y La Catalina</t>
  </si>
  <si>
    <t>Cabañas del Norte - Cabañas San Esteban, Santa Juana y Tavé Retá</t>
  </si>
  <si>
    <t>El Pozo de la Carreta de Gilotaux Agrop. SA</t>
  </si>
  <si>
    <t>Corral de Guardia de Bellamar Estancias SA</t>
  </si>
  <si>
    <t>Don Livio de Sergio y Enry Castellano SRL y San Cayetano de Ganad. La Manga S.A.</t>
  </si>
  <si>
    <t>52º Remate anual La Leonor</t>
  </si>
  <si>
    <t>Los Orígenes de Agrodec S.A.</t>
  </si>
  <si>
    <t>Alegría de Agronor JC S.A.</t>
  </si>
  <si>
    <t>Don Luis de Marcelo y Diego Grosso SA</t>
  </si>
  <si>
    <t>Las Tres H de Ganadera Caburé SH</t>
  </si>
  <si>
    <t>Rincón de Iberá de Yaguareté Guazú SRL</t>
  </si>
  <si>
    <t>Don Pedro de Raúl Gallo - 4ta Edición</t>
  </si>
  <si>
    <t>San Vicente de Estab. San Vicente S.A.</t>
  </si>
  <si>
    <t>La Bellaca de Gervasio Zuza SRL</t>
  </si>
  <si>
    <t>El Arranque de Juan Alejandro Baggio</t>
  </si>
  <si>
    <t>Laguna Limpia de Delfabro Agrop. S.A.</t>
  </si>
  <si>
    <t>BRA + BRA Sta Lucía de Ganadera del Villaguay</t>
  </si>
  <si>
    <t>9º Remate Anual cabaña El Porvenir de Walter E. Orodá</t>
  </si>
  <si>
    <t>Cabañas Formoseñas Integradas</t>
  </si>
  <si>
    <t>Las Mercedes de Faustino Bravo</t>
  </si>
  <si>
    <t>Marta Carina de Marta Carina SRL</t>
  </si>
  <si>
    <t>ALTA GENÉTICA CORDOBESA - Cabañas La Aguada de Almará, Don Pancho, San Gerardo</t>
  </si>
  <si>
    <t>Pilagá NorOeste de Agrolam S.A.</t>
  </si>
  <si>
    <t>Quilpo Norte de Pedro Borgatello Ganad SRL.</t>
  </si>
  <si>
    <t>Historico del Norte - San Alejo de Cura Malal SA</t>
  </si>
  <si>
    <t xml:space="preserve">Estancias Pilar S.A. y Madera Dura del Norte </t>
  </si>
  <si>
    <t>Ministaló de La Tajada S.A.</t>
  </si>
  <si>
    <t>Cabañas Integradas Santafesinas</t>
  </si>
  <si>
    <t>Rincón del Oratorio de Rincón del Oratorio SA</t>
  </si>
  <si>
    <t>El Bagual y La Emiliana</t>
  </si>
  <si>
    <t>13º Remate Anual - Los Retoños de Ganadera Monterrey S.A.</t>
  </si>
  <si>
    <t>Agromelú del Norte de Estab. La Magdalena y Martín F. Lizaso</t>
  </si>
  <si>
    <t>La Nueva Dicha de La Nueva Dicha de Macagno</t>
  </si>
  <si>
    <t>El Arranque de Arragen S.A.</t>
  </si>
  <si>
    <t>Caa Cupé de Miraflores S.A.</t>
  </si>
  <si>
    <t>La Conquista de Suc. Pedro Lloret</t>
  </si>
  <si>
    <t>La Sultana - #52 Clásico Remate Anual y Núcleos Genéticos</t>
  </si>
  <si>
    <t>La Paterna de Jorge y Andy Moutous</t>
  </si>
  <si>
    <t>La Aurora Norte de Safico S.A.</t>
  </si>
  <si>
    <t>San Esteban de Anta del Dorado SA y La Bellaca de Gervasio Zuza SRL</t>
  </si>
  <si>
    <t>La Victoria de Enrique R. Zeni y Cia</t>
  </si>
  <si>
    <t>Don Santiago de Don Santiago S.R.L. Maria Trinidad de Diego Javier Leguiza</t>
  </si>
  <si>
    <t>CANOA - Cabañas Yunta Porá - El Pozo de la Carreta - Siguiman</t>
  </si>
  <si>
    <t>San Marcos de Luis J.Cuadrado y La Emiliana de Vargas Derka Agrop.</t>
  </si>
  <si>
    <t>Norte Grande Pampa del Indio</t>
  </si>
  <si>
    <t>Los Guasunchos de G.N.y N. Werthein SA</t>
  </si>
  <si>
    <t>Ceibalito de Ceibalito S.A.</t>
  </si>
  <si>
    <t>Adaptados del Norte - Cabaña La Tilita</t>
  </si>
  <si>
    <t>Remate Anual de Reproductores</t>
  </si>
  <si>
    <t>Tres Cruces de Las Tres Cruces S.A</t>
  </si>
  <si>
    <t>Corral de Guardia de Bellamar Ecias. SA</t>
  </si>
  <si>
    <t>Don Felipe de Dieppe S.A.</t>
  </si>
  <si>
    <t>Remate Conjunto de Cabañas</t>
  </si>
  <si>
    <t>8º Remate de Primavera de Cabañas Integradas Santafesinas</t>
  </si>
  <si>
    <t>La Toma de Universidad Católica de Córdoba y cabañas invitadas</t>
  </si>
  <si>
    <t>Cabañas del Norte - Cabañas San Esteban, Santa Juana y Tave Reta</t>
  </si>
  <si>
    <t>Programa Genético El Mirador - Cabañas Doña Flora, La Botica y Doña Olga</t>
  </si>
  <si>
    <t>Genetica &amp; Monte - Cabañas El Descanso, San Alejo y San Cayetano</t>
  </si>
  <si>
    <t>3er. Remate Selección de Gala</t>
  </si>
  <si>
    <t>2do Remate Anual de “GENÉTICA ADAPTADA” Cabañas El Remanso, Santa Ursula y Don Nicasio</t>
  </si>
  <si>
    <t>Corral de Guardia de Bellamar Estancias S.A.</t>
  </si>
  <si>
    <t>Pro a Pro de Primavera</t>
  </si>
  <si>
    <t>Genética Compartida' cabañas Los Guasunchos, Pilagá</t>
  </si>
  <si>
    <t>Estancia El Bagual</t>
  </si>
  <si>
    <t>Selección Rústica - Cabañas San Marcos y Cresud</t>
  </si>
  <si>
    <t>La Legua de Luis Fernando Gelid e Hijos S.R.L.</t>
  </si>
  <si>
    <t>Cabañas del Mediterraneo - El Yunque</t>
  </si>
  <si>
    <t>Selección de Vientres de la Cámara de Cabañas Santafesinas de Ganado</t>
  </si>
  <si>
    <t>El Guayabo de Alto Paraná S.A.</t>
  </si>
  <si>
    <t>Cabaña Cresud Brangus</t>
  </si>
  <si>
    <t>Genética Rentable- cabañas Tres Cruces, Los Tapiales y La Barbarita</t>
  </si>
  <si>
    <t>El Arabe de Edel Arja</t>
  </si>
  <si>
    <t>#4 Sultana GeneticFest 2023</t>
  </si>
  <si>
    <t>Cabañas Integradas del Pilcomayo: Toro Paso y Cabañas Invitadas</t>
  </si>
  <si>
    <t>Bra Superior Elite</t>
  </si>
  <si>
    <t>Remate Gala Cabañas Formoseñas Integradas</t>
  </si>
  <si>
    <t>AGROMELU DEL NORTE - 1000 VIENTRES de Estab. La Magdalena y Martín F. Lizaso</t>
  </si>
  <si>
    <t>Origen Formosa - Ecias.Clarín, Ecia.San Juan y Ecia.Bouvier</t>
  </si>
  <si>
    <t>Marca Líquida</t>
  </si>
  <si>
    <t>1er Remate Elite Genética El Mirador - Cabañas Doña Flora, La Botica y Doña Olga</t>
  </si>
  <si>
    <t>Norte Grande Fontana</t>
  </si>
  <si>
    <t>Genética de Elite</t>
  </si>
  <si>
    <t>Remate fin de año - Cabaña El Espinillo de Tristán J. Brandán</t>
  </si>
  <si>
    <t>Esencial 2023</t>
  </si>
  <si>
    <t>Promedio General Remates</t>
  </si>
  <si>
    <t>Promedio de Embrion</t>
  </si>
  <si>
    <t>* los valores en rojo son por el 50%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</si>
</sst>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#,##0\ _€"/>
    <numFmt numFmtId="165" formatCode="_-&quot;$&quot;\ * #,##0.00_-;\-&quot;$&quot;\ * #,##0.00_-;_-&quot;$&quot;\ * &quot;-&quot;??_-;_-@"/>
    <numFmt numFmtId="166" formatCode="_-&quot;$&quot;\ * #,##0_-;\-&quot;$&quot;\ * #,##0_-;_-&quot;$&quot;\ * &quot;-&quot;??_-;_-@"/>
    <numFmt numFmtId="167" formatCode="&quot;$&quot;#,##0"/>
    <numFmt numFmtId="168" formatCode="&quot;$&quot;#,##0.00"/>
    <numFmt numFmtId="169" formatCode="_-[$$-2C0A]\ * #,##0_-;\-[$$-2C0A]\ * #,##0_-;_-[$$-2C0A]\ * &quot;-&quot;??_-;_-@"/>
    <numFmt numFmtId="170" formatCode="_-[$$-2C0A]\ * #,##0.00_-;\-[$$-2C0A]\ * #,##0.00_-;_-[$$-2C0A]\ * &quot;-&quot;??_-;_-@"/>
  </numFmts>
  <fonts count="16">
    <font>
      <sz val="11.0"/>
      <color rgb="FF000000"/>
      <name val="Arial"/>
      <scheme val="minor"/>
    </font>
    <font>
      <sz val="10.0"/>
      <name val="Lucida Sans"/>
    </font>
    <font>
      <sz val="11.0"/>
      <name val="Lucida Sans"/>
    </font>
    <font/>
    <font>
      <b/>
      <sz val="11.0"/>
      <name val="Lucida Sans"/>
    </font>
    <font>
      <b/>
      <i/>
      <sz val="10.0"/>
      <name val="Lucida Sans"/>
    </font>
    <font>
      <sz val="10.0"/>
      <name val="Calibri"/>
    </font>
    <font>
      <sz val="11.0"/>
      <name val="Arial"/>
    </font>
    <font>
      <b/>
      <sz val="11.0"/>
      <color rgb="FFFF0000"/>
      <name val="Arial"/>
    </font>
    <font>
      <sz val="11.0"/>
      <name val="Calibri"/>
    </font>
    <font>
      <b/>
      <sz val="12.0"/>
      <color rgb="FFFF0000"/>
      <name val="Lucida Sans"/>
    </font>
    <font>
      <b/>
      <sz val="11.0"/>
      <color rgb="FFFF0000"/>
      <name val="Lucida Sans"/>
    </font>
    <font>
      <sz val="11.0"/>
      <color rgb="FFFF0000"/>
      <name val="Lucida Sans"/>
    </font>
    <font>
      <b/>
      <sz val="9.0"/>
      <name val="Arial"/>
    </font>
    <font>
      <b/>
      <sz val="11.0"/>
      <name val="Arial"/>
    </font>
    <font>
      <b/>
      <sz val="10.0"/>
      <color rgb="FFFF0000"/>
      <name val="Lucida Sans"/>
    </font>
  </fonts>
  <fills count="7">
    <fill>
      <patternFill patternType="none"/>
    </fill>
    <fill>
      <patternFill patternType="lightGray"/>
    </fill>
    <fill>
      <patternFill patternType="solid">
        <fgColor rgb="FFDDD9C3"/>
        <bgColor rgb="FFDDD9C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2A1C7"/>
        <bgColor rgb="FFB2A1C7"/>
      </patternFill>
    </fill>
    <fill>
      <patternFill patternType="solid">
        <fgColor rgb="FFB7E1CD"/>
        <bgColor rgb="FFB7E1CD"/>
      </patternFill>
    </fill>
  </fills>
  <borders count="32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ont="1">
      <alignment horizontal="center" shrinkToFit="0" wrapText="1"/>
    </xf>
    <xf borderId="5" fillId="2" fontId="2" numFmtId="0" xfId="0" applyAlignment="1" applyBorder="1" applyFont="1">
      <alignment horizontal="center" shrinkToFit="0" wrapText="1"/>
    </xf>
    <xf borderId="6" fillId="0" fontId="3" numFmtId="0" xfId="0" applyBorder="1" applyFont="1"/>
    <xf borderId="7" fillId="0" fontId="3" numFmtId="0" xfId="0" applyBorder="1" applyFont="1"/>
    <xf borderId="8" fillId="2" fontId="2" numFmtId="0" xfId="0" applyAlignment="1" applyBorder="1" applyFont="1">
      <alignment horizontal="center" shrinkToFit="0" wrapText="1"/>
    </xf>
    <xf borderId="5" fillId="2" fontId="4" numFmtId="0" xfId="0" applyAlignment="1" applyBorder="1" applyFont="1">
      <alignment horizontal="center" vertical="center"/>
    </xf>
    <xf borderId="9" fillId="3" fontId="5" numFmtId="0" xfId="0" applyAlignment="1" applyBorder="1" applyFill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0" fillId="0" fontId="4" numFmtId="164" xfId="0" applyAlignment="1" applyBorder="1" applyFont="1" applyNumberFormat="1">
      <alignment horizontal="center" shrinkToFit="0" vertical="center" wrapText="1"/>
    </xf>
    <xf borderId="11" fillId="2" fontId="2" numFmtId="0" xfId="0" applyAlignment="1" applyBorder="1" applyFont="1">
      <alignment horizontal="center" shrinkToFit="0" wrapText="1"/>
    </xf>
    <xf borderId="12" fillId="0" fontId="4" numFmtId="0" xfId="0" applyAlignment="1" applyBorder="1" applyFont="1">
      <alignment horizontal="center" vertical="center"/>
    </xf>
    <xf borderId="13" fillId="0" fontId="4" numFmtId="0" xfId="0" applyAlignment="1" applyBorder="1" applyFont="1">
      <alignment horizontal="center" vertical="center"/>
    </xf>
    <xf borderId="14" fillId="0" fontId="4" numFmtId="0" xfId="0" applyAlignment="1" applyBorder="1" applyFont="1">
      <alignment horizontal="center" vertical="center"/>
    </xf>
    <xf borderId="15" fillId="0" fontId="6" numFmtId="0" xfId="0" applyAlignment="1" applyBorder="1" applyFont="1">
      <alignment shrinkToFit="0" vertical="center" wrapText="1"/>
    </xf>
    <xf borderId="16" fillId="0" fontId="7" numFmtId="0" xfId="0" applyAlignment="1" applyBorder="1" applyFont="1">
      <alignment horizontal="center" vertical="center"/>
    </xf>
    <xf borderId="17" fillId="0" fontId="7" numFmtId="165" xfId="0" applyAlignment="1" applyBorder="1" applyFont="1" applyNumberFormat="1">
      <alignment horizontal="center" vertical="center"/>
    </xf>
    <xf borderId="18" fillId="0" fontId="7" numFmtId="0" xfId="0" applyAlignment="1" applyBorder="1" applyFont="1">
      <alignment horizontal="center" vertical="center"/>
    </xf>
    <xf borderId="17" fillId="0" fontId="7" numFmtId="166" xfId="0" applyAlignment="1" applyBorder="1" applyFont="1" applyNumberFormat="1">
      <alignment horizontal="center" vertical="center"/>
    </xf>
    <xf borderId="17" fillId="0" fontId="8" numFmtId="166" xfId="0" applyAlignment="1" applyBorder="1" applyFont="1" applyNumberFormat="1">
      <alignment horizontal="center" vertical="center"/>
    </xf>
    <xf borderId="19" fillId="0" fontId="7" numFmtId="0" xfId="0" applyAlignment="1" applyBorder="1" applyFont="1">
      <alignment horizontal="center" vertical="center"/>
    </xf>
    <xf borderId="20" fillId="0" fontId="7" numFmtId="0" xfId="0" applyAlignment="1" applyBorder="1" applyFont="1">
      <alignment horizontal="center" vertical="center"/>
    </xf>
    <xf borderId="21" fillId="0" fontId="7" numFmtId="0" xfId="0" applyAlignment="1" applyBorder="1" applyFont="1">
      <alignment vertical="center"/>
    </xf>
    <xf borderId="15" fillId="0" fontId="7" numFmtId="166" xfId="0" applyAlignment="1" applyBorder="1" applyFont="1" applyNumberFormat="1">
      <alignment horizontal="center" vertical="center"/>
    </xf>
    <xf borderId="22" fillId="0" fontId="7" numFmtId="0" xfId="0" applyAlignment="1" applyBorder="1" applyFont="1">
      <alignment horizontal="center" vertical="center"/>
    </xf>
    <xf borderId="23" fillId="0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vertical="center"/>
    </xf>
    <xf borderId="25" fillId="4" fontId="7" numFmtId="0" xfId="0" applyAlignment="1" applyBorder="1" applyFill="1" applyFont="1">
      <alignment horizontal="center" vertical="center"/>
    </xf>
    <xf borderId="15" fillId="4" fontId="7" numFmtId="166" xfId="0" applyAlignment="1" applyBorder="1" applyFont="1" applyNumberFormat="1">
      <alignment horizontal="center" vertical="center"/>
    </xf>
    <xf borderId="26" fillId="4" fontId="7" numFmtId="166" xfId="0" applyAlignment="1" applyBorder="1" applyFont="1" applyNumberFormat="1">
      <alignment horizontal="center" vertical="center"/>
    </xf>
    <xf borderId="24" fillId="0" fontId="7" numFmtId="167" xfId="0" applyAlignment="1" applyBorder="1" applyFont="1" applyNumberFormat="1">
      <alignment vertical="center"/>
    </xf>
    <xf borderId="27" fillId="0" fontId="7" numFmtId="166" xfId="0" applyAlignment="1" applyBorder="1" applyFont="1" applyNumberFormat="1">
      <alignment horizontal="center" vertical="center"/>
    </xf>
    <xf borderId="24" fillId="0" fontId="7" numFmtId="168" xfId="0" applyAlignment="1" applyBorder="1" applyFont="1" applyNumberFormat="1">
      <alignment vertical="center"/>
    </xf>
    <xf borderId="23" fillId="0" fontId="7" numFmtId="167" xfId="0" applyAlignment="1" applyBorder="1" applyFont="1" applyNumberFormat="1">
      <alignment horizontal="center" vertical="center"/>
    </xf>
    <xf borderId="28" fillId="0" fontId="7" numFmtId="0" xfId="0" applyAlignment="1" applyBorder="1" applyFont="1">
      <alignment horizontal="center" vertical="center"/>
    </xf>
    <xf borderId="15" fillId="0" fontId="7" numFmtId="0" xfId="0" applyAlignment="1" applyBorder="1" applyFont="1">
      <alignment horizontal="center" vertical="center"/>
    </xf>
    <xf borderId="18" fillId="0" fontId="7" numFmtId="166" xfId="0" applyAlignment="1" applyBorder="1" applyFont="1" applyNumberFormat="1">
      <alignment horizontal="center" vertical="center"/>
    </xf>
    <xf borderId="15" fillId="0" fontId="9" numFmtId="3" xfId="0" applyAlignment="1" applyBorder="1" applyFont="1" applyNumberFormat="1">
      <alignment vertical="center"/>
    </xf>
    <xf borderId="29" fillId="0" fontId="7" numFmtId="0" xfId="0" applyAlignment="1" applyBorder="1" applyFont="1">
      <alignment horizontal="center" vertical="center"/>
    </xf>
    <xf borderId="30" fillId="0" fontId="7" numFmtId="0" xfId="0" applyAlignment="1" applyBorder="1" applyFont="1">
      <alignment horizontal="center" vertical="center"/>
    </xf>
    <xf borderId="31" fillId="0" fontId="7" numFmtId="0" xfId="0" applyAlignment="1" applyBorder="1" applyFont="1">
      <alignment vertical="center"/>
    </xf>
    <xf borderId="24" fillId="0" fontId="7" numFmtId="169" xfId="0" applyAlignment="1" applyBorder="1" applyFont="1" applyNumberFormat="1">
      <alignment vertical="center"/>
    </xf>
    <xf borderId="24" fillId="0" fontId="7" numFmtId="170" xfId="0" applyAlignment="1" applyBorder="1" applyFont="1" applyNumberFormat="1">
      <alignment vertical="center"/>
    </xf>
    <xf borderId="8" fillId="5" fontId="10" numFmtId="0" xfId="0" applyAlignment="1" applyBorder="1" applyFill="1" applyFont="1">
      <alignment horizontal="center" shrinkToFit="0" vertical="center" wrapText="1"/>
    </xf>
    <xf borderId="8" fillId="3" fontId="11" numFmtId="0" xfId="0" applyAlignment="1" applyBorder="1" applyFont="1">
      <alignment horizontal="center" vertical="center"/>
    </xf>
    <xf borderId="8" fillId="3" fontId="11" numFmtId="166" xfId="0" applyAlignment="1" applyBorder="1" applyFont="1" applyNumberFormat="1">
      <alignment horizontal="center" vertical="center"/>
    </xf>
    <xf borderId="8" fillId="5" fontId="11" numFmtId="166" xfId="0" applyAlignment="1" applyBorder="1" applyFont="1" applyNumberFormat="1">
      <alignment horizontal="center" vertical="center"/>
    </xf>
    <xf borderId="8" fillId="5" fontId="11" numFmtId="0" xfId="0" applyAlignment="1" applyBorder="1" applyFont="1">
      <alignment horizontal="center" vertical="center"/>
    </xf>
    <xf borderId="0" fillId="0" fontId="12" numFmtId="0" xfId="0" applyAlignment="1" applyFont="1">
      <alignment horizontal="center" vertical="center"/>
    </xf>
    <xf borderId="8" fillId="6" fontId="13" numFmtId="0" xfId="0" applyAlignment="1" applyBorder="1" applyFill="1" applyFont="1">
      <alignment horizontal="center" shrinkToFit="0" vertical="center" wrapText="1"/>
    </xf>
    <xf borderId="8" fillId="6" fontId="14" numFmtId="0" xfId="0" applyAlignment="1" applyBorder="1" applyFont="1">
      <alignment horizontal="center" vertical="center"/>
    </xf>
    <xf borderId="8" fillId="6" fontId="14" numFmtId="169" xfId="0" applyAlignment="1" applyBorder="1" applyFont="1" applyNumberFormat="1">
      <alignment vertical="center"/>
    </xf>
    <xf borderId="0" fillId="0" fontId="15" numFmtId="0" xfId="0" applyAlignment="1" applyFont="1">
      <alignment horizontal="center" shrinkToFit="0" vertical="center" wrapText="1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3248025</xdr:colOff>
      <xdr:row>14</xdr:row>
      <xdr:rowOff>0</xdr:rowOff>
    </xdr:from>
    <xdr:ext cx="190500" cy="257175"/>
    <xdr:sp macro="" textlink="">
      <xdr:nvSpPr>
        <xdr:cNvPr id="5" name="4 CuadroTexto">
          <a:extLst>
            <a:ext uri="{FF2B5EF4-FFF2-40B4-BE49-F238E27FC236}"/>
          </a:extLst>
        </xdr:cNvPr>
        <xdr:cNvSpPr txBox="1"/>
      </xdr:nvSpPr>
      <xdr:spPr>
        <a:xfrm>
          <a:off x="3450167" y="5543550"/>
          <a:ext cx="194454" cy="264898"/>
        </a:xfrm>
        <a:prstGeom prst="rect">
          <a:avLst/>
        </a:prstGeom>
        <a:noFill/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tx1"/>
        </a:fontRef>
      </xdr:style>
      <xdr:txBody>
        <a:bodyPr anchor="t" rtlCol="0" horzOverflow="clip" wrap="none" vertOverflow="clip">
          <a:spAutoFit/>
        </a:bodyPr>
        <a:lstStyle/>
        <a:p>
          <a:endParaRPr lang="es-ES"/>
        </a:p>
      </xdr:txBody>
    </xdr:sp>
    <xdr:clientData fLocksWithSheet="0"/>
  </xdr:oneCellAnchor>
  <xdr:oneCellAnchor>
    <xdr:from>
      <xdr:col>0</xdr:col>
      <xdr:colOff>3238500</xdr:colOff>
      <xdr:row>14</xdr:row>
      <xdr:rowOff>0</xdr:rowOff>
    </xdr:from>
    <xdr:ext cx="190500" cy="257175"/>
    <xdr:sp macro="" textlink="">
      <xdr:nvSpPr>
        <xdr:cNvPr id="6" name="5 CuadroTexto">
          <a:extLst>
            <a:ext uri="{FF2B5EF4-FFF2-40B4-BE49-F238E27FC236}"/>
          </a:extLst>
        </xdr:cNvPr>
        <xdr:cNvSpPr txBox="1"/>
      </xdr:nvSpPr>
      <xdr:spPr>
        <a:xfrm>
          <a:off x="3440642" y="5543550"/>
          <a:ext cx="196276" cy="264898"/>
        </a:xfrm>
        <a:prstGeom prst="rect">
          <a:avLst/>
        </a:prstGeom>
        <a:noFill/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tx1"/>
        </a:fontRef>
      </xdr:style>
      <xdr:txBody>
        <a:bodyPr anchor="t" rtlCol="0" horzOverflow="clip" wrap="none" vertOverflow="clip">
          <a:spAutoFit/>
        </a:bodyPr>
        <a:lstStyle/>
        <a:p>
          <a:endParaRPr lang="es-ES"/>
        </a:p>
      </xdr:txBody>
    </xdr:sp>
    <xdr:clientData fLocksWithSheet="0"/>
  </xdr:oneCellAnchor>
  <xdr:oneCellAnchor>
    <xdr:from>
      <xdr:col>0</xdr:col>
      <xdr:colOff>3248025</xdr:colOff>
      <xdr:row>14</xdr:row>
      <xdr:rowOff>0</xdr:rowOff>
    </xdr:from>
    <xdr:ext cx="190500" cy="257175"/>
    <xdr:sp macro="" textlink="">
      <xdr:nvSpPr>
        <xdr:cNvPr id="7" name="6 CuadroTexto">
          <a:extLst>
            <a:ext uri="{FF2B5EF4-FFF2-40B4-BE49-F238E27FC236}"/>
          </a:extLst>
        </xdr:cNvPr>
        <xdr:cNvSpPr txBox="1"/>
      </xdr:nvSpPr>
      <xdr:spPr>
        <a:xfrm>
          <a:off x="3450167" y="5543550"/>
          <a:ext cx="194454" cy="264898"/>
        </a:xfrm>
        <a:prstGeom prst="rect">
          <a:avLst/>
        </a:prstGeom>
        <a:noFill/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tx1"/>
        </a:fontRef>
      </xdr:style>
      <xdr:txBody>
        <a:bodyPr anchor="t" rtlCol="0" horzOverflow="clip" wrap="none" vertOverflow="clip">
          <a:spAutoFit/>
        </a:bodyPr>
        <a:lstStyle/>
        <a:p>
          <a:endParaRPr lang="es-ES"/>
        </a:p>
      </xdr:txBody>
    </xdr:sp>
    <xdr:clientData fLocksWithSheet="0"/>
  </xdr:oneCellAnchor>
  <xdr:oneCellAnchor>
    <xdr:from>
      <xdr:col>0</xdr:col>
      <xdr:colOff>28575</xdr:colOff>
      <xdr:row>14</xdr:row>
      <xdr:rowOff>0</xdr:rowOff>
    </xdr:from>
    <xdr:ext cx="200025" cy="257175"/>
    <xdr:sp macro="" textlink="">
      <xdr:nvSpPr>
        <xdr:cNvPr id="8" name="7 CuadroTexto">
          <a:extLst>
            <a:ext uri="{FF2B5EF4-FFF2-40B4-BE49-F238E27FC236}"/>
          </a:extLst>
        </xdr:cNvPr>
        <xdr:cNvSpPr txBox="1"/>
      </xdr:nvSpPr>
      <xdr:spPr>
        <a:xfrm>
          <a:off x="3667125" y="5543550"/>
          <a:ext cx="204176" cy="264898"/>
        </a:xfrm>
        <a:prstGeom prst="rect">
          <a:avLst/>
        </a:prstGeom>
        <a:noFill/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tx1"/>
        </a:fontRef>
      </xdr:style>
      <xdr:txBody>
        <a:bodyPr anchor="t" rtlCol="0" horzOverflow="clip" wrap="none" vertOverflow="clip">
          <a:spAutoFit/>
        </a:bodyPr>
        <a:lstStyle/>
        <a:p>
          <a:endParaRPr lang="es-ES"/>
        </a:p>
      </xdr:txBody>
    </xdr:sp>
    <xdr:clientData fLocksWithSheet="0"/>
  </xdr:oneCellAnchor>
  <xdr:oneCellAnchor>
    <xdr:from>
      <xdr:col>0</xdr:col>
      <xdr:colOff>28575</xdr:colOff>
      <xdr:row>14</xdr:row>
      <xdr:rowOff>0</xdr:rowOff>
    </xdr:from>
    <xdr:ext cx="200025" cy="257175"/>
    <xdr:sp macro="" textlink="">
      <xdr:nvSpPr>
        <xdr:cNvPr id="9" name="8 CuadroTexto">
          <a:extLst>
            <a:ext uri="{FF2B5EF4-FFF2-40B4-BE49-F238E27FC236}"/>
          </a:extLst>
        </xdr:cNvPr>
        <xdr:cNvSpPr txBox="1"/>
      </xdr:nvSpPr>
      <xdr:spPr>
        <a:xfrm>
          <a:off x="3667125" y="5543550"/>
          <a:ext cx="204176" cy="264898"/>
        </a:xfrm>
        <a:prstGeom prst="rect">
          <a:avLst/>
        </a:prstGeom>
        <a:noFill/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tx1"/>
        </a:fontRef>
      </xdr:style>
      <xdr:txBody>
        <a:bodyPr anchor="t" rtlCol="0" horzOverflow="clip" wrap="none" vertOverflow="clip">
          <a:spAutoFit/>
        </a:bodyPr>
        <a:lstStyle/>
        <a:p>
          <a:endParaRPr lang="es-ES"/>
        </a:p>
      </xdr:txBody>
    </xdr:sp>
    <xdr:clientData fLocksWithSheet="0"/>
  </xdr:oneCellAnchor>
  <xdr:oneCellAnchor>
    <xdr:from>
      <xdr:col>0</xdr:col>
      <xdr:colOff>2714625</xdr:colOff>
      <xdr:row>23</xdr:row>
      <xdr:rowOff>0</xdr:rowOff>
    </xdr:from>
    <xdr:ext cx="723900" cy="790575"/>
    <xdr:sp macro="" textlink="">
      <xdr:nvSpPr>
        <xdr:cNvPr id="2" name="Shape 3">
          <a:extLst>
            <a:ext uri="{FF2B5EF4-FFF2-40B4-BE49-F238E27FC236}"/>
          </a:extLst>
        </xdr:cNvPr>
        <xdr:cNvSpPr txBox="1"/>
      </xdr:nvSpPr>
      <xdr:spPr>
        <a:xfrm>
          <a:off x="4791075" y="6534150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2705100</xdr:colOff>
      <xdr:row>23</xdr:row>
      <xdr:rowOff>0</xdr:rowOff>
    </xdr:from>
    <xdr:ext cx="723900" cy="790575"/>
    <xdr:sp macro="" textlink="">
      <xdr:nvSpPr>
        <xdr:cNvPr id="3" name="Shape 3">
          <a:extLst>
            <a:ext uri="{FF2B5EF4-FFF2-40B4-BE49-F238E27FC236}"/>
          </a:extLst>
        </xdr:cNvPr>
        <xdr:cNvSpPr txBox="1"/>
      </xdr:nvSpPr>
      <xdr:spPr>
        <a:xfrm>
          <a:off x="4781550" y="6534150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2714625</xdr:colOff>
      <xdr:row>23</xdr:row>
      <xdr:rowOff>0</xdr:rowOff>
    </xdr:from>
    <xdr:ext cx="723900" cy="790575"/>
    <xdr:sp macro="" textlink="">
      <xdr:nvSpPr>
        <xdr:cNvPr id="4" name="Shape 3">
          <a:extLst>
            <a:ext uri="{FF2B5EF4-FFF2-40B4-BE49-F238E27FC236}"/>
          </a:extLst>
        </xdr:cNvPr>
        <xdr:cNvSpPr txBox="1"/>
      </xdr:nvSpPr>
      <xdr:spPr>
        <a:xfrm>
          <a:off x="4791075" y="6534150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3038475</xdr:colOff>
      <xdr:row>21</xdr:row>
      <xdr:rowOff>0</xdr:rowOff>
    </xdr:from>
    <xdr:ext cx="733425" cy="790575"/>
    <xdr:sp macro="" textlink="">
      <xdr:nvSpPr>
        <xdr:cNvPr id="10" name="Shape 6">
          <a:extLst>
            <a:ext uri="{FF2B5EF4-FFF2-40B4-BE49-F238E27FC236}"/>
          </a:extLst>
        </xdr:cNvPr>
        <xdr:cNvSpPr txBox="1"/>
      </xdr:nvSpPr>
      <xdr:spPr>
        <a:xfrm>
          <a:off x="5114925" y="6067425"/>
          <a:ext cx="733425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		</a:t>
          </a:r>
          <a:endParaRPr sz="1100"/>
        </a:p>
      </xdr:txBody>
    </xdr:sp>
    <xdr:clientData fLocksWithSheet="0"/>
  </xdr:oneCellAnchor>
  <xdr:oneCellAnchor>
    <xdr:from>
      <xdr:col>1</xdr:col>
      <xdr:colOff>0</xdr:colOff>
      <xdr:row>31</xdr:row>
      <xdr:rowOff>0</xdr:rowOff>
    </xdr:from>
    <xdr:ext cx="723900" cy="790575"/>
    <xdr:sp macro="" textlink="">
      <xdr:nvSpPr>
        <xdr:cNvPr id="11" name="Shape 4">
          <a:extLst>
            <a:ext uri="{FF2B5EF4-FFF2-40B4-BE49-F238E27FC236}"/>
          </a:extLst>
        </xdr:cNvPr>
        <xdr:cNvSpPr txBox="1"/>
      </xdr:nvSpPr>
      <xdr:spPr>
        <a:xfrm>
          <a:off x="5591175" y="8486775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733425" cy="790575"/>
    <xdr:sp macro="" textlink="">
      <xdr:nvSpPr>
        <xdr:cNvPr id="12" name="Shape 5">
          <a:extLst>
            <a:ext uri="{FF2B5EF4-FFF2-40B4-BE49-F238E27FC236}"/>
          </a:extLst>
        </xdr:cNvPr>
        <xdr:cNvSpPr txBox="1"/>
      </xdr:nvSpPr>
      <xdr:spPr>
        <a:xfrm>
          <a:off x="5591175" y="6534150"/>
          <a:ext cx="733425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3038475</xdr:colOff>
      <xdr:row>21</xdr:row>
      <xdr:rowOff>0</xdr:rowOff>
    </xdr:from>
    <xdr:ext cx="733425" cy="790575"/>
    <xdr:sp macro="" textlink="">
      <xdr:nvSpPr>
        <xdr:cNvPr id="13" name="Shape 6">
          <a:extLst>
            <a:ext uri="{FF2B5EF4-FFF2-40B4-BE49-F238E27FC236}"/>
          </a:extLst>
        </xdr:cNvPr>
        <xdr:cNvSpPr txBox="1"/>
      </xdr:nvSpPr>
      <xdr:spPr>
        <a:xfrm>
          <a:off x="5114925" y="6067425"/>
          <a:ext cx="733425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		</a:t>
          </a:r>
          <a:endParaRPr sz="1100"/>
        </a:p>
      </xdr:txBody>
    </xdr:sp>
    <xdr:clientData fLocksWithSheet="0"/>
  </xdr:oneCellAnchor>
  <xdr:oneCellAnchor>
    <xdr:from>
      <xdr:col>1</xdr:col>
      <xdr:colOff>0</xdr:colOff>
      <xdr:row>35</xdr:row>
      <xdr:rowOff>0</xdr:rowOff>
    </xdr:from>
    <xdr:ext cx="723900" cy="790575"/>
    <xdr:sp macro="" textlink="">
      <xdr:nvSpPr>
        <xdr:cNvPr id="14" name="Shape 4">
          <a:extLst>
            <a:ext uri="{FF2B5EF4-FFF2-40B4-BE49-F238E27FC236}"/>
          </a:extLst>
        </xdr:cNvPr>
        <xdr:cNvSpPr txBox="1"/>
      </xdr:nvSpPr>
      <xdr:spPr>
        <a:xfrm>
          <a:off x="5591175" y="9515475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533400</xdr:colOff>
      <xdr:row>39</xdr:row>
      <xdr:rowOff>95250</xdr:rowOff>
    </xdr:from>
    <xdr:ext cx="723900" cy="790575"/>
    <xdr:sp macro="" textlink="">
      <xdr:nvSpPr>
        <xdr:cNvPr id="15" name="Shape 3">
          <a:extLst>
            <a:ext uri="{FF2B5EF4-FFF2-40B4-BE49-F238E27FC236}"/>
          </a:extLst>
        </xdr:cNvPr>
        <xdr:cNvSpPr txBox="1"/>
      </xdr:nvSpPr>
      <xdr:spPr>
        <a:xfrm>
          <a:off x="6762750" y="10658475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34</xdr:row>
      <xdr:rowOff>0</xdr:rowOff>
    </xdr:from>
    <xdr:ext cx="381000" cy="561975"/>
    <xdr:sp macro="" textlink="">
      <xdr:nvSpPr>
        <xdr:cNvPr id="16" name="Shape 7">
          <a:extLst>
            <a:ext uri="{FF2B5EF4-FFF2-40B4-BE49-F238E27FC236}"/>
          </a:extLst>
        </xdr:cNvPr>
        <xdr:cNvSpPr txBox="1"/>
      </xdr:nvSpPr>
      <xdr:spPr>
        <a:xfrm flipH="1">
          <a:off x="5591175" y="9286875"/>
          <a:ext cx="381000" cy="5619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31</xdr:row>
      <xdr:rowOff>0</xdr:rowOff>
    </xdr:from>
    <xdr:ext cx="723900" cy="790575"/>
    <xdr:sp macro="" textlink="">
      <xdr:nvSpPr>
        <xdr:cNvPr id="17" name="Shape 8">
          <a:extLst>
            <a:ext uri="{FF2B5EF4-FFF2-40B4-BE49-F238E27FC236}"/>
          </a:extLst>
        </xdr:cNvPr>
        <xdr:cNvSpPr txBox="1"/>
      </xdr:nvSpPr>
      <xdr:spPr>
        <a:xfrm>
          <a:off x="11401425" y="8486775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733425" cy="790575"/>
    <xdr:sp macro="" textlink="">
      <xdr:nvSpPr>
        <xdr:cNvPr id="18" name="Shape 9">
          <a:extLst>
            <a:ext uri="{FF2B5EF4-FFF2-40B4-BE49-F238E27FC236}"/>
          </a:extLst>
        </xdr:cNvPr>
        <xdr:cNvSpPr txBox="1"/>
      </xdr:nvSpPr>
      <xdr:spPr>
        <a:xfrm>
          <a:off x="11401425" y="6534150"/>
          <a:ext cx="733425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733425" cy="790575"/>
    <xdr:sp macro="" textlink="">
      <xdr:nvSpPr>
        <xdr:cNvPr id="19" name="Shape 9">
          <a:extLst>
            <a:ext uri="{FF2B5EF4-FFF2-40B4-BE49-F238E27FC236}"/>
          </a:extLst>
        </xdr:cNvPr>
        <xdr:cNvSpPr txBox="1"/>
      </xdr:nvSpPr>
      <xdr:spPr>
        <a:xfrm>
          <a:off x="11401425" y="6534150"/>
          <a:ext cx="733425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733425" cy="790575"/>
    <xdr:sp macro="" textlink="">
      <xdr:nvSpPr>
        <xdr:cNvPr id="20" name="Shape 9">
          <a:extLst>
            <a:ext uri="{FF2B5EF4-FFF2-40B4-BE49-F238E27FC236}"/>
          </a:extLst>
        </xdr:cNvPr>
        <xdr:cNvSpPr txBox="1"/>
      </xdr:nvSpPr>
      <xdr:spPr>
        <a:xfrm>
          <a:off x="11401425" y="6534150"/>
          <a:ext cx="733425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31</xdr:row>
      <xdr:rowOff>0</xdr:rowOff>
    </xdr:from>
    <xdr:ext cx="723900" cy="790575"/>
    <xdr:sp macro="" textlink="">
      <xdr:nvSpPr>
        <xdr:cNvPr id="21" name="Shape 8">
          <a:extLst>
            <a:ext uri="{FF2B5EF4-FFF2-40B4-BE49-F238E27FC236}"/>
          </a:extLst>
        </xdr:cNvPr>
        <xdr:cNvSpPr txBox="1"/>
      </xdr:nvSpPr>
      <xdr:spPr>
        <a:xfrm>
          <a:off x="11401425" y="8486775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733425" cy="790575"/>
    <xdr:sp macro="" textlink="">
      <xdr:nvSpPr>
        <xdr:cNvPr id="22" name="Shape 9">
          <a:extLst>
            <a:ext uri="{FF2B5EF4-FFF2-40B4-BE49-F238E27FC236}"/>
          </a:extLst>
        </xdr:cNvPr>
        <xdr:cNvSpPr txBox="1"/>
      </xdr:nvSpPr>
      <xdr:spPr>
        <a:xfrm>
          <a:off x="11401425" y="6534150"/>
          <a:ext cx="733425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31</xdr:row>
      <xdr:rowOff>0</xdr:rowOff>
    </xdr:from>
    <xdr:ext cx="723900" cy="790575"/>
    <xdr:sp macro="" textlink="">
      <xdr:nvSpPr>
        <xdr:cNvPr id="23" name="Shape 8">
          <a:extLst>
            <a:ext uri="{FF2B5EF4-FFF2-40B4-BE49-F238E27FC236}"/>
          </a:extLst>
        </xdr:cNvPr>
        <xdr:cNvSpPr txBox="1"/>
      </xdr:nvSpPr>
      <xdr:spPr>
        <a:xfrm>
          <a:off x="11401425" y="8486775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33</xdr:row>
      <xdr:rowOff>0</xdr:rowOff>
    </xdr:from>
    <xdr:ext cx="723900" cy="790575"/>
    <xdr:sp macro="" textlink="">
      <xdr:nvSpPr>
        <xdr:cNvPr id="24" name="Shape 10">
          <a:extLst>
            <a:ext uri="{FF2B5EF4-FFF2-40B4-BE49-F238E27FC236}"/>
          </a:extLst>
        </xdr:cNvPr>
        <xdr:cNvSpPr txBox="1"/>
      </xdr:nvSpPr>
      <xdr:spPr>
        <a:xfrm>
          <a:off x="11401425" y="9058275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33</xdr:row>
      <xdr:rowOff>0</xdr:rowOff>
    </xdr:from>
    <xdr:ext cx="723900" cy="790575"/>
    <xdr:sp macro="" textlink="">
      <xdr:nvSpPr>
        <xdr:cNvPr id="25" name="Shape 10">
          <a:extLst>
            <a:ext uri="{FF2B5EF4-FFF2-40B4-BE49-F238E27FC236}"/>
          </a:extLst>
        </xdr:cNvPr>
        <xdr:cNvSpPr txBox="1"/>
      </xdr:nvSpPr>
      <xdr:spPr>
        <a:xfrm>
          <a:off x="11401425" y="9058275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31</xdr:row>
      <xdr:rowOff>0</xdr:rowOff>
    </xdr:from>
    <xdr:ext cx="762000" cy="828675"/>
    <xdr:sp macro="" textlink="">
      <xdr:nvSpPr>
        <xdr:cNvPr id="26" name="Shape 3">
          <a:extLst>
            <a:ext uri="{FF2B5EF4-FFF2-40B4-BE49-F238E27FC236}"/>
          </a:extLst>
        </xdr:cNvPr>
        <xdr:cNvSpPr txBox="1"/>
      </xdr:nvSpPr>
      <xdr:spPr>
        <a:xfrm>
          <a:off x="5772150" y="8486775"/>
          <a:ext cx="762000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771525" cy="828675"/>
    <xdr:sp macro="" textlink="">
      <xdr:nvSpPr>
        <xdr:cNvPr id="27" name="Shape 4">
          <a:extLst>
            <a:ext uri="{FF2B5EF4-FFF2-40B4-BE49-F238E27FC236}"/>
          </a:extLst>
        </xdr:cNvPr>
        <xdr:cNvSpPr txBox="1"/>
      </xdr:nvSpPr>
      <xdr:spPr>
        <a:xfrm>
          <a:off x="5772150" y="6534150"/>
          <a:ext cx="771525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3000375</xdr:colOff>
      <xdr:row>21</xdr:row>
      <xdr:rowOff>0</xdr:rowOff>
    </xdr:from>
    <xdr:ext cx="771525" cy="828675"/>
    <xdr:sp macro="" textlink="">
      <xdr:nvSpPr>
        <xdr:cNvPr id="28" name="Shape 5">
          <a:extLst>
            <a:ext uri="{FF2B5EF4-FFF2-40B4-BE49-F238E27FC236}"/>
          </a:extLst>
        </xdr:cNvPr>
        <xdr:cNvSpPr txBox="1"/>
      </xdr:nvSpPr>
      <xdr:spPr>
        <a:xfrm>
          <a:off x="5257800" y="6067425"/>
          <a:ext cx="771525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		</a:t>
          </a:r>
          <a:endParaRPr sz="1100"/>
        </a:p>
      </xdr:txBody>
    </xdr:sp>
    <xdr:clientData fLocksWithSheet="0"/>
  </xdr:oneCellAnchor>
  <xdr:oneCellAnchor>
    <xdr:from>
      <xdr:col>1</xdr:col>
      <xdr:colOff>0</xdr:colOff>
      <xdr:row>35</xdr:row>
      <xdr:rowOff>0</xdr:rowOff>
    </xdr:from>
    <xdr:ext cx="762000" cy="828675"/>
    <xdr:sp macro="" textlink="">
      <xdr:nvSpPr>
        <xdr:cNvPr id="29" name="Shape 3">
          <a:extLst>
            <a:ext uri="{FF2B5EF4-FFF2-40B4-BE49-F238E27FC236}"/>
          </a:extLst>
        </xdr:cNvPr>
        <xdr:cNvSpPr txBox="1"/>
      </xdr:nvSpPr>
      <xdr:spPr>
        <a:xfrm>
          <a:off x="5772150" y="9515475"/>
          <a:ext cx="762000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495300</xdr:colOff>
      <xdr:row>39</xdr:row>
      <xdr:rowOff>57150</xdr:rowOff>
    </xdr:from>
    <xdr:ext cx="762000" cy="828675"/>
    <xdr:sp macro="" textlink="">
      <xdr:nvSpPr>
        <xdr:cNvPr id="30" name="Shape 3">
          <a:extLst>
            <a:ext uri="{FF2B5EF4-FFF2-40B4-BE49-F238E27FC236}"/>
          </a:extLst>
        </xdr:cNvPr>
        <xdr:cNvSpPr txBox="1"/>
      </xdr:nvSpPr>
      <xdr:spPr>
        <a:xfrm>
          <a:off x="6905625" y="10620375"/>
          <a:ext cx="762000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34</xdr:row>
      <xdr:rowOff>0</xdr:rowOff>
    </xdr:from>
    <xdr:ext cx="419100" cy="600075"/>
    <xdr:sp macro="" textlink="">
      <xdr:nvSpPr>
        <xdr:cNvPr id="31" name="Shape 6">
          <a:extLst>
            <a:ext uri="{FF2B5EF4-FFF2-40B4-BE49-F238E27FC236}"/>
          </a:extLst>
        </xdr:cNvPr>
        <xdr:cNvSpPr txBox="1"/>
      </xdr:nvSpPr>
      <xdr:spPr>
        <a:xfrm flipH="1">
          <a:off x="5772150" y="9286875"/>
          <a:ext cx="419100" cy="6000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31</xdr:row>
      <xdr:rowOff>0</xdr:rowOff>
    </xdr:from>
    <xdr:ext cx="762000" cy="828675"/>
    <xdr:sp macro="" textlink="">
      <xdr:nvSpPr>
        <xdr:cNvPr id="32" name="Shape 3">
          <a:extLst>
            <a:ext uri="{FF2B5EF4-FFF2-40B4-BE49-F238E27FC236}"/>
          </a:extLst>
        </xdr:cNvPr>
        <xdr:cNvSpPr txBox="1"/>
      </xdr:nvSpPr>
      <xdr:spPr>
        <a:xfrm>
          <a:off x="11582400" y="8486775"/>
          <a:ext cx="762000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771525" cy="828675"/>
    <xdr:sp macro="" textlink="">
      <xdr:nvSpPr>
        <xdr:cNvPr id="33" name="Shape 4">
          <a:extLst>
            <a:ext uri="{FF2B5EF4-FFF2-40B4-BE49-F238E27FC236}"/>
          </a:extLst>
        </xdr:cNvPr>
        <xdr:cNvSpPr txBox="1"/>
      </xdr:nvSpPr>
      <xdr:spPr>
        <a:xfrm>
          <a:off x="11582400" y="6534150"/>
          <a:ext cx="771525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771525" cy="828675"/>
    <xdr:sp macro="" textlink="">
      <xdr:nvSpPr>
        <xdr:cNvPr id="34" name="Shape 4">
          <a:extLst>
            <a:ext uri="{FF2B5EF4-FFF2-40B4-BE49-F238E27FC236}"/>
          </a:extLst>
        </xdr:cNvPr>
        <xdr:cNvSpPr txBox="1"/>
      </xdr:nvSpPr>
      <xdr:spPr>
        <a:xfrm>
          <a:off x="11582400" y="6534150"/>
          <a:ext cx="771525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771525" cy="828675"/>
    <xdr:sp macro="" textlink="">
      <xdr:nvSpPr>
        <xdr:cNvPr id="35" name="Shape 4">
          <a:extLst>
            <a:ext uri="{FF2B5EF4-FFF2-40B4-BE49-F238E27FC236}"/>
          </a:extLst>
        </xdr:cNvPr>
        <xdr:cNvSpPr txBox="1"/>
      </xdr:nvSpPr>
      <xdr:spPr>
        <a:xfrm>
          <a:off x="11582400" y="6534150"/>
          <a:ext cx="771525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31</xdr:row>
      <xdr:rowOff>0</xdr:rowOff>
    </xdr:from>
    <xdr:ext cx="762000" cy="828675"/>
    <xdr:sp macro="" textlink="">
      <xdr:nvSpPr>
        <xdr:cNvPr id="36" name="Shape 3">
          <a:extLst>
            <a:ext uri="{FF2B5EF4-FFF2-40B4-BE49-F238E27FC236}"/>
          </a:extLst>
        </xdr:cNvPr>
        <xdr:cNvSpPr txBox="1"/>
      </xdr:nvSpPr>
      <xdr:spPr>
        <a:xfrm>
          <a:off x="11582400" y="8486775"/>
          <a:ext cx="762000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771525" cy="828675"/>
    <xdr:sp macro="" textlink="">
      <xdr:nvSpPr>
        <xdr:cNvPr id="37" name="Shape 4">
          <a:extLst>
            <a:ext uri="{FF2B5EF4-FFF2-40B4-BE49-F238E27FC236}"/>
          </a:extLst>
        </xdr:cNvPr>
        <xdr:cNvSpPr txBox="1"/>
      </xdr:nvSpPr>
      <xdr:spPr>
        <a:xfrm>
          <a:off x="11582400" y="6534150"/>
          <a:ext cx="771525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31</xdr:row>
      <xdr:rowOff>0</xdr:rowOff>
    </xdr:from>
    <xdr:ext cx="762000" cy="828675"/>
    <xdr:sp macro="" textlink="">
      <xdr:nvSpPr>
        <xdr:cNvPr id="38" name="Shape 3">
          <a:extLst>
            <a:ext uri="{FF2B5EF4-FFF2-40B4-BE49-F238E27FC236}"/>
          </a:extLst>
        </xdr:cNvPr>
        <xdr:cNvSpPr txBox="1"/>
      </xdr:nvSpPr>
      <xdr:spPr>
        <a:xfrm>
          <a:off x="11582400" y="8486775"/>
          <a:ext cx="762000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33</xdr:row>
      <xdr:rowOff>0</xdr:rowOff>
    </xdr:from>
    <xdr:ext cx="762000" cy="828675"/>
    <xdr:sp macro="" textlink="">
      <xdr:nvSpPr>
        <xdr:cNvPr id="39" name="Shape 3">
          <a:extLst>
            <a:ext uri="{FF2B5EF4-FFF2-40B4-BE49-F238E27FC236}"/>
          </a:extLst>
        </xdr:cNvPr>
        <xdr:cNvSpPr txBox="1"/>
      </xdr:nvSpPr>
      <xdr:spPr>
        <a:xfrm>
          <a:off x="11582400" y="9058275"/>
          <a:ext cx="762000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33</xdr:row>
      <xdr:rowOff>0</xdr:rowOff>
    </xdr:from>
    <xdr:ext cx="762000" cy="828675"/>
    <xdr:sp macro="" textlink="">
      <xdr:nvSpPr>
        <xdr:cNvPr id="40" name="Shape 3">
          <a:extLst>
            <a:ext uri="{FF2B5EF4-FFF2-40B4-BE49-F238E27FC236}"/>
          </a:extLst>
        </xdr:cNvPr>
        <xdr:cNvSpPr txBox="1"/>
      </xdr:nvSpPr>
      <xdr:spPr>
        <a:xfrm>
          <a:off x="11582400" y="9058275"/>
          <a:ext cx="762000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2609850</xdr:colOff>
      <xdr:row>22</xdr:row>
      <xdr:rowOff>0</xdr:rowOff>
    </xdr:from>
    <xdr:ext cx="828675" cy="895350"/>
    <xdr:sp macro="" textlink="">
      <xdr:nvSpPr>
        <xdr:cNvPr id="41" name="Shape 3">
          <a:extLst>
            <a:ext uri="{FF2B5EF4-FFF2-40B4-BE49-F238E27FC236}"/>
          </a:extLst>
        </xdr:cNvPr>
        <xdr:cNvSpPr txBox="1"/>
      </xdr:nvSpPr>
      <xdr:spPr>
        <a:xfrm>
          <a:off x="3933825" y="7858125"/>
          <a:ext cx="828675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2600325</xdr:colOff>
      <xdr:row>22</xdr:row>
      <xdr:rowOff>0</xdr:rowOff>
    </xdr:from>
    <xdr:ext cx="828675" cy="895350"/>
    <xdr:sp macro="" textlink="">
      <xdr:nvSpPr>
        <xdr:cNvPr id="42" name="Shape 3">
          <a:extLst>
            <a:ext uri="{FF2B5EF4-FFF2-40B4-BE49-F238E27FC236}"/>
          </a:extLst>
        </xdr:cNvPr>
        <xdr:cNvSpPr txBox="1"/>
      </xdr:nvSpPr>
      <xdr:spPr>
        <a:xfrm>
          <a:off x="3924300" y="7858125"/>
          <a:ext cx="828675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2609850</xdr:colOff>
      <xdr:row>22</xdr:row>
      <xdr:rowOff>0</xdr:rowOff>
    </xdr:from>
    <xdr:ext cx="828675" cy="895350"/>
    <xdr:sp macro="" textlink="">
      <xdr:nvSpPr>
        <xdr:cNvPr id="43" name="Shape 3">
          <a:extLst>
            <a:ext uri="{FF2B5EF4-FFF2-40B4-BE49-F238E27FC236}"/>
          </a:extLst>
        </xdr:cNvPr>
        <xdr:cNvSpPr txBox="1"/>
      </xdr:nvSpPr>
      <xdr:spPr>
        <a:xfrm>
          <a:off x="3933825" y="7858125"/>
          <a:ext cx="828675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2933700</xdr:colOff>
      <xdr:row>20</xdr:row>
      <xdr:rowOff>0</xdr:rowOff>
    </xdr:from>
    <xdr:ext cx="838200" cy="895350"/>
    <xdr:sp macro="" textlink="">
      <xdr:nvSpPr>
        <xdr:cNvPr id="44" name="Shape 5">
          <a:extLst>
            <a:ext uri="{FF2B5EF4-FFF2-40B4-BE49-F238E27FC236}"/>
          </a:extLst>
        </xdr:cNvPr>
        <xdr:cNvSpPr txBox="1"/>
      </xdr:nvSpPr>
      <xdr:spPr>
        <a:xfrm>
          <a:off x="4257675" y="7229475"/>
          <a:ext cx="838200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		</a:t>
          </a:r>
          <a:endParaRPr sz="1100"/>
        </a:p>
      </xdr:txBody>
    </xdr:sp>
    <xdr:clientData fLocksWithSheet="0"/>
  </xdr:oneCellAnchor>
  <xdr:oneCellAnchor>
    <xdr:from>
      <xdr:col>1</xdr:col>
      <xdr:colOff>0</xdr:colOff>
      <xdr:row>30</xdr:row>
      <xdr:rowOff>0</xdr:rowOff>
    </xdr:from>
    <xdr:ext cx="828675" cy="895350"/>
    <xdr:sp macro="" textlink="">
      <xdr:nvSpPr>
        <xdr:cNvPr id="59" name="Shape 3">
          <a:extLst>
            <a:ext uri="{FF2B5EF4-FFF2-40B4-BE49-F238E27FC236}"/>
          </a:extLst>
        </xdr:cNvPr>
        <xdr:cNvSpPr txBox="1"/>
      </xdr:nvSpPr>
      <xdr:spPr>
        <a:xfrm>
          <a:off x="10496550" y="10372725"/>
          <a:ext cx="828675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22</xdr:row>
      <xdr:rowOff>0</xdr:rowOff>
    </xdr:from>
    <xdr:ext cx="838200" cy="895350"/>
    <xdr:sp macro="" textlink="">
      <xdr:nvSpPr>
        <xdr:cNvPr id="60" name="Shape 4">
          <a:extLst>
            <a:ext uri="{FF2B5EF4-FFF2-40B4-BE49-F238E27FC236}"/>
          </a:extLst>
        </xdr:cNvPr>
        <xdr:cNvSpPr txBox="1"/>
      </xdr:nvSpPr>
      <xdr:spPr>
        <a:xfrm>
          <a:off x="10496550" y="7858125"/>
          <a:ext cx="838200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22</xdr:row>
      <xdr:rowOff>0</xdr:rowOff>
    </xdr:from>
    <xdr:ext cx="838200" cy="895350"/>
    <xdr:sp macro="" textlink="">
      <xdr:nvSpPr>
        <xdr:cNvPr id="61" name="Shape 4">
          <a:extLst>
            <a:ext uri="{FF2B5EF4-FFF2-40B4-BE49-F238E27FC236}"/>
          </a:extLst>
        </xdr:cNvPr>
        <xdr:cNvSpPr txBox="1"/>
      </xdr:nvSpPr>
      <xdr:spPr>
        <a:xfrm>
          <a:off x="10496550" y="7858125"/>
          <a:ext cx="838200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22</xdr:row>
      <xdr:rowOff>0</xdr:rowOff>
    </xdr:from>
    <xdr:ext cx="838200" cy="895350"/>
    <xdr:sp macro="" textlink="">
      <xdr:nvSpPr>
        <xdr:cNvPr id="62" name="Shape 4">
          <a:extLst>
            <a:ext uri="{FF2B5EF4-FFF2-40B4-BE49-F238E27FC236}"/>
          </a:extLst>
        </xdr:cNvPr>
        <xdr:cNvSpPr txBox="1"/>
      </xdr:nvSpPr>
      <xdr:spPr>
        <a:xfrm>
          <a:off x="10496550" y="7858125"/>
          <a:ext cx="838200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22</xdr:row>
      <xdr:rowOff>0</xdr:rowOff>
    </xdr:from>
    <xdr:ext cx="838200" cy="895350"/>
    <xdr:sp macro="" textlink="">
      <xdr:nvSpPr>
        <xdr:cNvPr id="63" name="Shape 4">
          <a:extLst>
            <a:ext uri="{FF2B5EF4-FFF2-40B4-BE49-F238E27FC236}"/>
          </a:extLst>
        </xdr:cNvPr>
        <xdr:cNvSpPr txBox="1"/>
      </xdr:nvSpPr>
      <xdr:spPr>
        <a:xfrm>
          <a:off x="10496550" y="7858125"/>
          <a:ext cx="838200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828675" cy="895350"/>
    <xdr:sp macro="" textlink="">
      <xdr:nvSpPr>
        <xdr:cNvPr id="64" name="Shape 3">
          <a:extLst>
            <a:ext uri="{FF2B5EF4-FFF2-40B4-BE49-F238E27FC236}"/>
          </a:extLst>
        </xdr:cNvPr>
        <xdr:cNvSpPr txBox="1"/>
      </xdr:nvSpPr>
      <xdr:spPr>
        <a:xfrm>
          <a:off x="10496550" y="11315700"/>
          <a:ext cx="828675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828675" cy="895350"/>
    <xdr:sp macro="" textlink="">
      <xdr:nvSpPr>
        <xdr:cNvPr id="65" name="Shape 3">
          <a:extLst>
            <a:ext uri="{FF2B5EF4-FFF2-40B4-BE49-F238E27FC236}"/>
          </a:extLst>
        </xdr:cNvPr>
        <xdr:cNvSpPr txBox="1"/>
      </xdr:nvSpPr>
      <xdr:spPr>
        <a:xfrm>
          <a:off x="10496550" y="11315700"/>
          <a:ext cx="828675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30</xdr:row>
      <xdr:rowOff>0</xdr:rowOff>
    </xdr:from>
    <xdr:ext cx="828675" cy="895350"/>
    <xdr:sp macro="" textlink="">
      <xdr:nvSpPr>
        <xdr:cNvPr id="66" name="Shape 3">
          <a:extLst>
            <a:ext uri="{FF2B5EF4-FFF2-40B4-BE49-F238E27FC236}"/>
          </a:extLst>
        </xdr:cNvPr>
        <xdr:cNvSpPr txBox="1"/>
      </xdr:nvSpPr>
      <xdr:spPr>
        <a:xfrm>
          <a:off x="10496550" y="10372725"/>
          <a:ext cx="828675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22</xdr:row>
      <xdr:rowOff>0</xdr:rowOff>
    </xdr:from>
    <xdr:ext cx="838200" cy="895350"/>
    <xdr:sp macro="" textlink="">
      <xdr:nvSpPr>
        <xdr:cNvPr id="67" name="Shape 4">
          <a:extLst>
            <a:ext uri="{FF2B5EF4-FFF2-40B4-BE49-F238E27FC236}"/>
          </a:extLst>
        </xdr:cNvPr>
        <xdr:cNvSpPr txBox="1"/>
      </xdr:nvSpPr>
      <xdr:spPr>
        <a:xfrm>
          <a:off x="10496550" y="7858125"/>
          <a:ext cx="838200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22</xdr:row>
      <xdr:rowOff>0</xdr:rowOff>
    </xdr:from>
    <xdr:ext cx="838200" cy="895350"/>
    <xdr:sp macro="" textlink="">
      <xdr:nvSpPr>
        <xdr:cNvPr id="68" name="Shape 4">
          <a:extLst>
            <a:ext uri="{FF2B5EF4-FFF2-40B4-BE49-F238E27FC236}"/>
          </a:extLst>
        </xdr:cNvPr>
        <xdr:cNvSpPr txBox="1"/>
      </xdr:nvSpPr>
      <xdr:spPr>
        <a:xfrm>
          <a:off x="10496550" y="7858125"/>
          <a:ext cx="838200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22</xdr:row>
      <xdr:rowOff>0</xdr:rowOff>
    </xdr:from>
    <xdr:ext cx="838200" cy="895350"/>
    <xdr:sp macro="" textlink="">
      <xdr:nvSpPr>
        <xdr:cNvPr id="69" name="Shape 4">
          <a:extLst>
            <a:ext uri="{FF2B5EF4-FFF2-40B4-BE49-F238E27FC236}"/>
          </a:extLst>
        </xdr:cNvPr>
        <xdr:cNvSpPr txBox="1"/>
      </xdr:nvSpPr>
      <xdr:spPr>
        <a:xfrm>
          <a:off x="10496550" y="7858125"/>
          <a:ext cx="838200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22</xdr:row>
      <xdr:rowOff>0</xdr:rowOff>
    </xdr:from>
    <xdr:ext cx="838200" cy="895350"/>
    <xdr:sp macro="" textlink="">
      <xdr:nvSpPr>
        <xdr:cNvPr id="70" name="Shape 4">
          <a:extLst>
            <a:ext uri="{FF2B5EF4-FFF2-40B4-BE49-F238E27FC236}"/>
          </a:extLst>
        </xdr:cNvPr>
        <xdr:cNvSpPr txBox="1"/>
      </xdr:nvSpPr>
      <xdr:spPr>
        <a:xfrm>
          <a:off x="10496550" y="7858125"/>
          <a:ext cx="838200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33</xdr:row>
      <xdr:rowOff>0</xdr:rowOff>
    </xdr:from>
    <xdr:ext cx="828675" cy="895350"/>
    <xdr:sp macro="" textlink="">
      <xdr:nvSpPr>
        <xdr:cNvPr id="71" name="Shape 3">
          <a:extLst>
            <a:ext uri="{FF2B5EF4-FFF2-40B4-BE49-F238E27FC236}"/>
          </a:extLst>
        </xdr:cNvPr>
        <xdr:cNvSpPr txBox="1"/>
      </xdr:nvSpPr>
      <xdr:spPr>
        <a:xfrm>
          <a:off x="10496550" y="11315700"/>
          <a:ext cx="828675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33</xdr:row>
      <xdr:rowOff>0</xdr:rowOff>
    </xdr:from>
    <xdr:ext cx="828675" cy="895350"/>
    <xdr:sp macro="" textlink="">
      <xdr:nvSpPr>
        <xdr:cNvPr id="72" name="Shape 3">
          <a:extLst>
            <a:ext uri="{FF2B5EF4-FFF2-40B4-BE49-F238E27FC236}"/>
          </a:extLst>
        </xdr:cNvPr>
        <xdr:cNvSpPr txBox="1"/>
      </xdr:nvSpPr>
      <xdr:spPr>
        <a:xfrm>
          <a:off x="10496550" y="11315700"/>
          <a:ext cx="828675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2609850</xdr:colOff>
      <xdr:row>22</xdr:row>
      <xdr:rowOff>0</xdr:rowOff>
    </xdr:from>
    <xdr:ext cx="828675" cy="895350"/>
    <xdr:sp macro="" textlink="">
      <xdr:nvSpPr>
        <xdr:cNvPr id="73" name="Shape 3">
          <a:extLst>
            <a:ext uri="{FF2B5EF4-FFF2-40B4-BE49-F238E27FC236}"/>
          </a:extLst>
        </xdr:cNvPr>
        <xdr:cNvSpPr txBox="1"/>
      </xdr:nvSpPr>
      <xdr:spPr>
        <a:xfrm>
          <a:off x="3933825" y="7858125"/>
          <a:ext cx="828675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2600325</xdr:colOff>
      <xdr:row>22</xdr:row>
      <xdr:rowOff>0</xdr:rowOff>
    </xdr:from>
    <xdr:ext cx="828675" cy="895350"/>
    <xdr:sp macro="" textlink="">
      <xdr:nvSpPr>
        <xdr:cNvPr id="74" name="Shape 3">
          <a:extLst>
            <a:ext uri="{FF2B5EF4-FFF2-40B4-BE49-F238E27FC236}"/>
          </a:extLst>
        </xdr:cNvPr>
        <xdr:cNvSpPr txBox="1"/>
      </xdr:nvSpPr>
      <xdr:spPr>
        <a:xfrm>
          <a:off x="3924300" y="7858125"/>
          <a:ext cx="828675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2609850</xdr:colOff>
      <xdr:row>22</xdr:row>
      <xdr:rowOff>0</xdr:rowOff>
    </xdr:from>
    <xdr:ext cx="828675" cy="895350"/>
    <xdr:sp macro="" textlink="">
      <xdr:nvSpPr>
        <xdr:cNvPr id="75" name="Shape 3">
          <a:extLst>
            <a:ext uri="{FF2B5EF4-FFF2-40B4-BE49-F238E27FC236}"/>
          </a:extLst>
        </xdr:cNvPr>
        <xdr:cNvSpPr txBox="1"/>
      </xdr:nvSpPr>
      <xdr:spPr>
        <a:xfrm>
          <a:off x="3933825" y="7858125"/>
          <a:ext cx="828675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22</xdr:row>
      <xdr:rowOff>0</xdr:rowOff>
    </xdr:from>
    <xdr:ext cx="838200" cy="895350"/>
    <xdr:sp macro="" textlink="">
      <xdr:nvSpPr>
        <xdr:cNvPr id="76" name="Shape 4">
          <a:extLst>
            <a:ext uri="{FF2B5EF4-FFF2-40B4-BE49-F238E27FC236}"/>
          </a:extLst>
        </xdr:cNvPr>
        <xdr:cNvSpPr txBox="1"/>
      </xdr:nvSpPr>
      <xdr:spPr>
        <a:xfrm>
          <a:off x="4552950" y="7858125"/>
          <a:ext cx="838200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2933700</xdr:colOff>
      <xdr:row>20</xdr:row>
      <xdr:rowOff>0</xdr:rowOff>
    </xdr:from>
    <xdr:ext cx="838200" cy="895350"/>
    <xdr:sp macro="" textlink="">
      <xdr:nvSpPr>
        <xdr:cNvPr id="77" name="Shape 5">
          <a:extLst>
            <a:ext uri="{FF2B5EF4-FFF2-40B4-BE49-F238E27FC236}"/>
          </a:extLst>
        </xdr:cNvPr>
        <xdr:cNvSpPr txBox="1"/>
      </xdr:nvSpPr>
      <xdr:spPr>
        <a:xfrm>
          <a:off x="4257675" y="7229475"/>
          <a:ext cx="838200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		</a:t>
          </a:r>
          <a:endParaRPr sz="1100"/>
        </a:p>
      </xdr:txBody>
    </xdr:sp>
    <xdr:clientData fLocksWithSheet="0"/>
  </xdr:oneCellAnchor>
  <xdr:oneCellAnchor>
    <xdr:from>
      <xdr:col>1</xdr:col>
      <xdr:colOff>0</xdr:colOff>
      <xdr:row>34</xdr:row>
      <xdr:rowOff>0</xdr:rowOff>
    </xdr:from>
    <xdr:ext cx="828675" cy="895350"/>
    <xdr:sp macro="" textlink="">
      <xdr:nvSpPr>
        <xdr:cNvPr id="78" name="Shape 3">
          <a:extLst>
            <a:ext uri="{FF2B5EF4-FFF2-40B4-BE49-F238E27FC236}"/>
          </a:extLst>
        </xdr:cNvPr>
        <xdr:cNvSpPr txBox="1"/>
      </xdr:nvSpPr>
      <xdr:spPr>
        <a:xfrm>
          <a:off x="4552950" y="11639550"/>
          <a:ext cx="828675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428625</xdr:colOff>
      <xdr:row>39</xdr:row>
      <xdr:rowOff>0</xdr:rowOff>
    </xdr:from>
    <xdr:ext cx="828675" cy="895350"/>
    <xdr:sp macro="" textlink="">
      <xdr:nvSpPr>
        <xdr:cNvPr id="79" name="Shape 3">
          <a:extLst>
            <a:ext uri="{FF2B5EF4-FFF2-40B4-BE49-F238E27FC236}"/>
          </a:extLst>
        </xdr:cNvPr>
        <xdr:cNvSpPr txBox="1"/>
      </xdr:nvSpPr>
      <xdr:spPr>
        <a:xfrm>
          <a:off x="5619750" y="13211175"/>
          <a:ext cx="828675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34</xdr:row>
      <xdr:rowOff>0</xdr:rowOff>
    </xdr:from>
    <xdr:ext cx="485775" cy="666750"/>
    <xdr:sp macro="" textlink="">
      <xdr:nvSpPr>
        <xdr:cNvPr id="80" name="Shape 6">
          <a:extLst>
            <a:ext uri="{FF2B5EF4-FFF2-40B4-BE49-F238E27FC236}"/>
          </a:extLst>
        </xdr:cNvPr>
        <xdr:cNvSpPr txBox="1"/>
      </xdr:nvSpPr>
      <xdr:spPr>
        <a:xfrm flipH="1">
          <a:off x="4552950" y="11639550"/>
          <a:ext cx="485775" cy="666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428625</xdr:colOff>
      <xdr:row>39</xdr:row>
      <xdr:rowOff>0</xdr:rowOff>
    </xdr:from>
    <xdr:ext cx="828675" cy="895350"/>
    <xdr:sp macro="" textlink="">
      <xdr:nvSpPr>
        <xdr:cNvPr id="81" name="Shape 3">
          <a:extLst>
            <a:ext uri="{FF2B5EF4-FFF2-40B4-BE49-F238E27FC236}"/>
          </a:extLst>
        </xdr:cNvPr>
        <xdr:cNvSpPr txBox="1"/>
      </xdr:nvSpPr>
      <xdr:spPr>
        <a:xfrm>
          <a:off x="6800850" y="13211175"/>
          <a:ext cx="828675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Office 2007 - 2010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6.83" defaultRowHeight="15.0"/>
  <cols>
    <col customWidth="1" min="1" max="1" width="60.17"/>
    <col customWidth="1" min="2" max="2" width="8.67"/>
    <col customWidth="1" min="3" max="3" width="18.33"/>
    <col customWidth="1" min="4" max="4" width="19.5"/>
    <col customWidth="1" min="5" max="5" width="17.33"/>
    <col customWidth="1" min="6" max="6" width="2.83"/>
    <col customWidth="1" min="7" max="7" width="10.83"/>
    <col customWidth="1" min="8" max="8" width="17.5"/>
    <col customWidth="1" min="9" max="9" width="19.67"/>
    <col customWidth="1" min="10" max="10" width="17.33"/>
    <col customWidth="1" min="11" max="11" width="3.33"/>
    <col customWidth="1" min="12" max="12" width="14.17"/>
    <col customWidth="1" min="13" max="13" width="8.5"/>
    <col customWidth="1" min="14" max="14" width="18.83"/>
  </cols>
  <sheetData>
    <row r="1" ht="30.0" customHeight="1">
      <c r="A1" s="1"/>
      <c r="B1" s="2" t="s">
        <v>0</v>
      </c>
      <c r="C1" s="3"/>
      <c r="D1" s="3"/>
      <c r="E1" s="4"/>
      <c r="F1" s="5"/>
      <c r="G1" s="6" t="s">
        <v>1</v>
      </c>
      <c r="H1" s="7"/>
      <c r="I1" s="7"/>
      <c r="J1" s="8"/>
      <c r="K1" s="9"/>
      <c r="L1" s="10" t="s">
        <v>2</v>
      </c>
      <c r="M1" s="7"/>
      <c r="N1" s="8"/>
    </row>
    <row r="2" ht="30.0" customHeight="1">
      <c r="A2" s="11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/>
      <c r="G2" s="12" t="s">
        <v>4</v>
      </c>
      <c r="H2" s="12" t="s">
        <v>5</v>
      </c>
      <c r="I2" s="12" t="s">
        <v>6</v>
      </c>
      <c r="J2" s="12" t="s">
        <v>7</v>
      </c>
      <c r="K2" s="14"/>
      <c r="L2" s="15" t="s">
        <v>8</v>
      </c>
      <c r="M2" s="16" t="s">
        <v>9</v>
      </c>
      <c r="N2" s="17" t="s">
        <v>10</v>
      </c>
    </row>
    <row r="3" ht="30.0" customHeight="1">
      <c r="A3" s="18" t="s">
        <v>11</v>
      </c>
      <c r="B3" s="19">
        <v>0.0</v>
      </c>
      <c r="C3" s="20"/>
      <c r="D3" s="20"/>
      <c r="E3" s="20"/>
      <c r="F3" s="14"/>
      <c r="G3" s="21">
        <v>62.0</v>
      </c>
      <c r="H3" s="22">
        <v>2224999.0833333335</v>
      </c>
      <c r="I3" s="23">
        <v>1.75E7</v>
      </c>
      <c r="J3" s="22">
        <v>500000.0</v>
      </c>
      <c r="K3" s="14"/>
      <c r="L3" s="24"/>
      <c r="M3" s="25"/>
      <c r="N3" s="26"/>
    </row>
    <row r="4" ht="30.0" customHeight="1">
      <c r="A4" s="18" t="s">
        <v>12</v>
      </c>
      <c r="B4" s="19"/>
      <c r="C4" s="22"/>
      <c r="D4" s="22"/>
      <c r="E4" s="22"/>
      <c r="F4" s="14"/>
      <c r="G4" s="21">
        <v>28.0</v>
      </c>
      <c r="H4" s="22">
        <v>1633928.357142857</v>
      </c>
      <c r="I4" s="22">
        <v>5200000.0</v>
      </c>
      <c r="J4" s="22">
        <v>600000.0</v>
      </c>
      <c r="K4" s="14"/>
      <c r="L4" s="24">
        <v>10.0</v>
      </c>
      <c r="M4" s="25"/>
      <c r="N4" s="22" t="str">
        <f>10*405000</f>
        <v> $  4,050,000 </v>
      </c>
    </row>
    <row r="5" ht="30.0" customHeight="1">
      <c r="A5" s="18" t="s">
        <v>13</v>
      </c>
      <c r="B5" s="19">
        <v>2.0</v>
      </c>
      <c r="C5" s="22">
        <v>4800000.0</v>
      </c>
      <c r="D5" s="22">
        <v>7000000.0</v>
      </c>
      <c r="E5" s="22">
        <v>2600000.0</v>
      </c>
      <c r="F5" s="14"/>
      <c r="G5" s="21">
        <v>22.0</v>
      </c>
      <c r="H5" s="22">
        <v>2631818.227272727</v>
      </c>
      <c r="I5" s="22">
        <v>7000000.0</v>
      </c>
      <c r="J5" s="22">
        <v>1000000.0</v>
      </c>
      <c r="K5" s="14"/>
      <c r="L5" s="24">
        <v>50.0</v>
      </c>
      <c r="M5" s="25"/>
      <c r="N5" s="22" t="str">
        <f>338000*50</f>
        <v> $  16,900,000 </v>
      </c>
    </row>
    <row r="6" ht="30.0" customHeight="1">
      <c r="A6" s="18" t="s">
        <v>14</v>
      </c>
      <c r="B6" s="19">
        <v>56.0</v>
      </c>
      <c r="C6" s="27">
        <v>1001357.0</v>
      </c>
      <c r="D6" s="22">
        <v>1650000.0</v>
      </c>
      <c r="E6" s="27">
        <v>730000.0</v>
      </c>
      <c r="F6" s="14"/>
      <c r="G6" s="19"/>
      <c r="H6" s="22"/>
      <c r="I6" s="22"/>
      <c r="J6" s="22"/>
      <c r="K6" s="14"/>
      <c r="L6" s="28"/>
      <c r="M6" s="29"/>
      <c r="N6" s="30"/>
    </row>
    <row r="7" ht="30.0" customHeight="1">
      <c r="A7" s="18" t="s">
        <v>15</v>
      </c>
      <c r="B7" s="19">
        <v>20.0</v>
      </c>
      <c r="C7" s="27">
        <v>907500.0</v>
      </c>
      <c r="D7" s="22">
        <v>1820000.0</v>
      </c>
      <c r="E7" s="27">
        <v>720000.0</v>
      </c>
      <c r="F7" s="14"/>
      <c r="G7" s="19">
        <v>8.0</v>
      </c>
      <c r="H7" s="22">
        <v>582500.0</v>
      </c>
      <c r="I7" s="22">
        <v>900000.0</v>
      </c>
      <c r="J7" s="22">
        <v>380000.0</v>
      </c>
      <c r="K7" s="14"/>
      <c r="L7" s="28"/>
      <c r="M7" s="29"/>
      <c r="N7" s="30"/>
    </row>
    <row r="8" ht="30.0" customHeight="1">
      <c r="A8" s="18" t="s">
        <v>16</v>
      </c>
      <c r="B8" s="19"/>
      <c r="C8" s="27"/>
      <c r="D8" s="22"/>
      <c r="E8" s="27"/>
      <c r="F8" s="14"/>
      <c r="G8" s="19">
        <v>7.0</v>
      </c>
      <c r="H8" s="22">
        <v>470000.0</v>
      </c>
      <c r="I8" s="22">
        <v>470000.0</v>
      </c>
      <c r="J8" s="22">
        <v>470000.0</v>
      </c>
      <c r="K8" s="14"/>
      <c r="L8" s="28"/>
      <c r="M8" s="29"/>
      <c r="N8" s="30"/>
    </row>
    <row r="9" ht="30.0" customHeight="1">
      <c r="A9" s="18" t="s">
        <v>17</v>
      </c>
      <c r="B9" s="19">
        <v>11.0</v>
      </c>
      <c r="C9" s="27">
        <v>941000.0</v>
      </c>
      <c r="D9" s="22">
        <v>1400000.0</v>
      </c>
      <c r="E9" s="27">
        <v>700000.0</v>
      </c>
      <c r="F9" s="14"/>
      <c r="G9" s="19">
        <v>25.0</v>
      </c>
      <c r="H9" s="22">
        <v>333000.0</v>
      </c>
      <c r="I9" s="22">
        <v>820000.0</v>
      </c>
      <c r="J9" s="22">
        <v>240000.0</v>
      </c>
      <c r="K9" s="14"/>
      <c r="L9" s="28"/>
      <c r="M9" s="29"/>
      <c r="N9" s="30"/>
    </row>
    <row r="10" ht="30.0" customHeight="1">
      <c r="A10" s="18" t="s">
        <v>18</v>
      </c>
      <c r="B10" s="19">
        <v>128.0</v>
      </c>
      <c r="C10" s="27">
        <v>1128125.0</v>
      </c>
      <c r="D10" s="22">
        <v>2100000.0</v>
      </c>
      <c r="E10" s="27">
        <v>700000.0</v>
      </c>
      <c r="F10" s="14"/>
      <c r="G10" s="19">
        <v>17.0</v>
      </c>
      <c r="H10" s="22">
        <v>788235.0</v>
      </c>
      <c r="I10" s="22">
        <v>2250000.0</v>
      </c>
      <c r="J10" s="22">
        <v>475000.0</v>
      </c>
      <c r="K10" s="14"/>
      <c r="L10" s="28"/>
      <c r="M10" s="29"/>
      <c r="N10" s="30"/>
    </row>
    <row r="11" ht="30.0" customHeight="1">
      <c r="A11" s="18" t="s">
        <v>19</v>
      </c>
      <c r="B11" s="19">
        <v>36.0</v>
      </c>
      <c r="C11" s="27">
        <v>979167.0</v>
      </c>
      <c r="D11" s="22">
        <v>1300000.0</v>
      </c>
      <c r="E11" s="27">
        <v>700000.0</v>
      </c>
      <c r="F11" s="14"/>
      <c r="G11" s="19">
        <v>40.0</v>
      </c>
      <c r="H11" s="22">
        <v>631250.0</v>
      </c>
      <c r="I11" s="22">
        <v>1650000.0</v>
      </c>
      <c r="J11" s="22">
        <v>300000.0</v>
      </c>
      <c r="K11" s="14"/>
      <c r="L11" s="28"/>
      <c r="M11" s="29"/>
      <c r="N11" s="30"/>
    </row>
    <row r="12" ht="30.0" customHeight="1">
      <c r="A12" s="18" t="s">
        <v>20</v>
      </c>
      <c r="B12" s="19">
        <v>25.0</v>
      </c>
      <c r="C12" s="27">
        <v>1316000.0</v>
      </c>
      <c r="D12" s="22">
        <v>2500000.0</v>
      </c>
      <c r="E12" s="27">
        <v>700000.0</v>
      </c>
      <c r="F12" s="14"/>
      <c r="G12" s="19">
        <v>92.0</v>
      </c>
      <c r="H12" s="22">
        <v>401452.0</v>
      </c>
      <c r="I12" s="22">
        <v>1600000.0</v>
      </c>
      <c r="J12" s="22">
        <v>320000.0</v>
      </c>
      <c r="K12" s="14"/>
      <c r="L12" s="28"/>
      <c r="M12" s="29"/>
      <c r="N12" s="30"/>
    </row>
    <row r="13" ht="30.0" customHeight="1">
      <c r="A13" s="18" t="s">
        <v>21</v>
      </c>
      <c r="B13" s="31">
        <v>56.0</v>
      </c>
      <c r="C13" s="32">
        <v>1587500.0</v>
      </c>
      <c r="D13" s="33">
        <v>4800000.0</v>
      </c>
      <c r="E13" s="32">
        <v>950000.0</v>
      </c>
      <c r="F13" s="14"/>
      <c r="G13" s="19">
        <v>158.0</v>
      </c>
      <c r="H13" s="22">
        <v>342911.30379746837</v>
      </c>
      <c r="I13" s="22">
        <v>2600000.0</v>
      </c>
      <c r="J13" s="22">
        <v>190000.0</v>
      </c>
      <c r="K13" s="14"/>
      <c r="L13" s="28"/>
      <c r="M13" s="29"/>
      <c r="N13" s="30"/>
    </row>
    <row r="14" ht="30.0" customHeight="1">
      <c r="A14" s="18" t="s">
        <v>22</v>
      </c>
      <c r="B14" s="19">
        <v>31.0</v>
      </c>
      <c r="C14" s="27">
        <v>1295161.0</v>
      </c>
      <c r="D14" s="22">
        <v>2300000.0</v>
      </c>
      <c r="E14" s="27">
        <v>750000.0</v>
      </c>
      <c r="F14" s="14"/>
      <c r="G14" s="19">
        <v>44.0</v>
      </c>
      <c r="H14" s="22">
        <v>617272.2045454546</v>
      </c>
      <c r="I14" s="22">
        <v>6600000.0</v>
      </c>
      <c r="J14" s="22">
        <v>300000.0</v>
      </c>
      <c r="K14" s="14"/>
      <c r="L14" s="28"/>
      <c r="M14" s="29"/>
      <c r="N14" s="30"/>
    </row>
    <row r="15" ht="30.0" customHeight="1">
      <c r="A15" s="18" t="s">
        <v>23</v>
      </c>
      <c r="B15" s="19">
        <v>53.0</v>
      </c>
      <c r="C15" s="27">
        <v>1073585.0</v>
      </c>
      <c r="D15" s="22">
        <v>2500000.0</v>
      </c>
      <c r="E15" s="27">
        <v>700000.0</v>
      </c>
      <c r="F15" s="14"/>
      <c r="G15" s="19">
        <v>113.0</v>
      </c>
      <c r="H15" s="22">
        <v>444063.7699115044</v>
      </c>
      <c r="I15" s="22">
        <v>3500000.0</v>
      </c>
      <c r="J15" s="22">
        <v>300000.0</v>
      </c>
      <c r="K15" s="14"/>
      <c r="L15" s="28"/>
      <c r="M15" s="29"/>
      <c r="N15" s="30"/>
    </row>
    <row r="16" ht="30.0" customHeight="1">
      <c r="A16" s="18" t="s">
        <v>24</v>
      </c>
      <c r="B16" s="19"/>
      <c r="C16" s="27"/>
      <c r="D16" s="22"/>
      <c r="E16" s="27"/>
      <c r="F16" s="14"/>
      <c r="G16" s="19">
        <v>53.0</v>
      </c>
      <c r="H16" s="22">
        <v>339057.0</v>
      </c>
      <c r="I16" s="22">
        <v>420000.0</v>
      </c>
      <c r="J16" s="22">
        <v>250000.0</v>
      </c>
      <c r="K16" s="14"/>
      <c r="L16" s="28"/>
      <c r="M16" s="29"/>
      <c r="N16" s="30"/>
    </row>
    <row r="17" ht="30.0" customHeight="1">
      <c r="A17" s="18" t="s">
        <v>25</v>
      </c>
      <c r="B17" s="19">
        <v>83.0</v>
      </c>
      <c r="C17" s="27">
        <v>1151446.0</v>
      </c>
      <c r="D17" s="22">
        <v>2750000.0</v>
      </c>
      <c r="E17" s="27">
        <v>720000.0</v>
      </c>
      <c r="F17" s="14"/>
      <c r="G17" s="19">
        <v>81.0</v>
      </c>
      <c r="H17" s="22">
        <v>426172.83950617287</v>
      </c>
      <c r="I17" s="22">
        <v>2600000.0</v>
      </c>
      <c r="J17" s="22">
        <v>270000.0</v>
      </c>
      <c r="K17" s="14"/>
      <c r="L17" s="28"/>
      <c r="M17" s="29"/>
      <c r="N17" s="30"/>
    </row>
    <row r="18" ht="30.0" customHeight="1">
      <c r="A18" s="18" t="s">
        <v>26</v>
      </c>
      <c r="B18" s="19">
        <v>33.0</v>
      </c>
      <c r="C18" s="27">
        <v>1259000.0</v>
      </c>
      <c r="D18" s="22">
        <v>2400000.0</v>
      </c>
      <c r="E18" s="27">
        <v>900000.0</v>
      </c>
      <c r="F18" s="14"/>
      <c r="G18" s="19">
        <v>41.0</v>
      </c>
      <c r="H18" s="22">
        <v>550243.9024390244</v>
      </c>
      <c r="I18" s="22">
        <v>1500000.0</v>
      </c>
      <c r="J18" s="22">
        <v>360000.0</v>
      </c>
      <c r="K18" s="14"/>
      <c r="L18" s="28"/>
      <c r="M18" s="29"/>
      <c r="N18" s="30"/>
    </row>
    <row r="19" ht="30.0" customHeight="1">
      <c r="A19" s="18" t="s">
        <v>27</v>
      </c>
      <c r="B19" s="19">
        <v>31.0</v>
      </c>
      <c r="C19" s="27">
        <v>1748387.0</v>
      </c>
      <c r="D19" s="22">
        <v>2650000.0</v>
      </c>
      <c r="E19" s="27">
        <v>1300000.0</v>
      </c>
      <c r="F19" s="14"/>
      <c r="G19" s="19">
        <v>60.0</v>
      </c>
      <c r="H19" s="22">
        <v>514500.0</v>
      </c>
      <c r="I19" s="22">
        <v>2600000.0</v>
      </c>
      <c r="J19" s="22">
        <v>270000.0</v>
      </c>
      <c r="K19" s="14"/>
      <c r="L19" s="28"/>
      <c r="M19" s="29"/>
      <c r="N19" s="30"/>
    </row>
    <row r="20" ht="30.0" customHeight="1">
      <c r="A20" s="18" t="s">
        <v>28</v>
      </c>
      <c r="B20" s="19">
        <v>11.0</v>
      </c>
      <c r="C20" s="27">
        <v>856364.0</v>
      </c>
      <c r="D20" s="22">
        <v>1400000.0</v>
      </c>
      <c r="E20" s="27">
        <v>700000.0</v>
      </c>
      <c r="F20" s="14"/>
      <c r="G20" s="19">
        <v>22.0</v>
      </c>
      <c r="H20" s="22">
        <v>407273.0</v>
      </c>
      <c r="I20" s="22">
        <v>440000.0</v>
      </c>
      <c r="J20" s="22">
        <v>350000.0</v>
      </c>
      <c r="K20" s="14"/>
      <c r="L20" s="28"/>
      <c r="M20" s="29"/>
      <c r="N20" s="30"/>
    </row>
    <row r="21" ht="30.0" customHeight="1">
      <c r="A21" s="18" t="s">
        <v>29</v>
      </c>
      <c r="B21" s="19">
        <v>11.0</v>
      </c>
      <c r="C21" s="27">
        <v>827273.0</v>
      </c>
      <c r="D21" s="22">
        <v>1150000.0</v>
      </c>
      <c r="E21" s="27">
        <v>700000.0</v>
      </c>
      <c r="F21" s="14"/>
      <c r="G21" s="19"/>
      <c r="H21" s="22"/>
      <c r="I21" s="22"/>
      <c r="J21" s="22"/>
      <c r="K21" s="14"/>
      <c r="L21" s="28"/>
      <c r="M21" s="29"/>
      <c r="N21" s="30"/>
    </row>
    <row r="22" ht="30.0" customHeight="1">
      <c r="A22" s="18" t="s">
        <v>30</v>
      </c>
      <c r="B22" s="19">
        <v>30.0</v>
      </c>
      <c r="C22" s="27">
        <v>1310000.0</v>
      </c>
      <c r="D22" s="22">
        <v>2250000.0</v>
      </c>
      <c r="E22" s="27">
        <v>700000.0</v>
      </c>
      <c r="F22" s="14"/>
      <c r="G22" s="19"/>
      <c r="H22" s="22"/>
      <c r="I22" s="22"/>
      <c r="J22" s="22"/>
      <c r="K22" s="14"/>
      <c r="L22" s="28"/>
      <c r="M22" s="29"/>
      <c r="N22" s="30"/>
    </row>
    <row r="23" ht="30.0" customHeight="1">
      <c r="A23" s="18" t="s">
        <v>31</v>
      </c>
      <c r="B23" s="31">
        <v>21.0</v>
      </c>
      <c r="C23" s="32">
        <v>1169048.0</v>
      </c>
      <c r="D23" s="33">
        <v>2500000.0</v>
      </c>
      <c r="E23" s="32">
        <v>800000.0</v>
      </c>
      <c r="F23" s="14"/>
      <c r="G23" s="19">
        <v>65.0</v>
      </c>
      <c r="H23" s="22">
        <v>567231.1384615385</v>
      </c>
      <c r="I23" s="22">
        <v>1650000.0</v>
      </c>
      <c r="J23" s="22">
        <v>220000.0</v>
      </c>
      <c r="K23" s="14"/>
      <c r="L23" s="28"/>
      <c r="M23" s="29"/>
      <c r="N23" s="30"/>
    </row>
    <row r="24" ht="30.0" customHeight="1">
      <c r="A24" s="18" t="s">
        <v>32</v>
      </c>
      <c r="B24" s="19">
        <v>6.0</v>
      </c>
      <c r="C24" s="27">
        <v>1950000.0</v>
      </c>
      <c r="D24" s="22">
        <v>2700000.0</v>
      </c>
      <c r="E24" s="27">
        <v>1050000.0</v>
      </c>
      <c r="F24" s="14"/>
      <c r="G24" s="19"/>
      <c r="H24" s="22"/>
      <c r="I24" s="22"/>
      <c r="J24" s="22"/>
      <c r="K24" s="14"/>
      <c r="L24" s="28"/>
      <c r="M24" s="29"/>
      <c r="N24" s="30"/>
    </row>
    <row r="25" ht="30.0" customHeight="1">
      <c r="A25" s="18" t="s">
        <v>33</v>
      </c>
      <c r="B25" s="19">
        <v>69.0</v>
      </c>
      <c r="C25" s="27">
        <v>1181884.0</v>
      </c>
      <c r="D25" s="22">
        <v>1900000.0</v>
      </c>
      <c r="E25" s="27">
        <v>800000.0</v>
      </c>
      <c r="F25" s="14"/>
      <c r="G25" s="19"/>
      <c r="H25" s="22"/>
      <c r="I25" s="22"/>
      <c r="J25" s="22"/>
      <c r="K25" s="14"/>
      <c r="L25" s="28"/>
      <c r="M25" s="29"/>
      <c r="N25" s="30"/>
    </row>
    <row r="26" ht="30.0" customHeight="1">
      <c r="A26" s="18" t="s">
        <v>34</v>
      </c>
      <c r="B26" s="19">
        <v>10.0</v>
      </c>
      <c r="C26" s="27">
        <v>955000.0</v>
      </c>
      <c r="D26" s="22">
        <v>1600000.0</v>
      </c>
      <c r="E26" s="27">
        <v>670000.0</v>
      </c>
      <c r="F26" s="14"/>
      <c r="G26" s="19">
        <v>27.0</v>
      </c>
      <c r="H26" s="22">
        <v>286666.6666666667</v>
      </c>
      <c r="I26" s="22">
        <v>340000.0</v>
      </c>
      <c r="J26" s="22">
        <v>240000.0</v>
      </c>
      <c r="K26" s="14"/>
      <c r="L26" s="28"/>
      <c r="M26" s="29"/>
      <c r="N26" s="30"/>
    </row>
    <row r="27" ht="30.0" customHeight="1">
      <c r="A27" s="18" t="s">
        <v>23</v>
      </c>
      <c r="B27" s="19">
        <v>79.0</v>
      </c>
      <c r="C27" s="27">
        <v>1674683.0</v>
      </c>
      <c r="D27" s="22">
        <v>1.42E7</v>
      </c>
      <c r="E27" s="27">
        <v>750000.0</v>
      </c>
      <c r="F27" s="14"/>
      <c r="G27" s="19">
        <v>194.0</v>
      </c>
      <c r="H27" s="22">
        <v>625556.6804123712</v>
      </c>
      <c r="I27" s="22">
        <v>7200000.0</v>
      </c>
      <c r="J27" s="22">
        <v>300000.0</v>
      </c>
      <c r="K27" s="14"/>
      <c r="L27" s="28"/>
      <c r="M27" s="29"/>
      <c r="N27" s="30"/>
    </row>
    <row r="28" ht="30.0" customHeight="1">
      <c r="A28" s="18" t="s">
        <v>35</v>
      </c>
      <c r="B28" s="19">
        <v>8.0</v>
      </c>
      <c r="C28" s="27">
        <v>1487500.0</v>
      </c>
      <c r="D28" s="22">
        <v>2400000.0</v>
      </c>
      <c r="E28" s="27">
        <v>1250000.0</v>
      </c>
      <c r="F28" s="14"/>
      <c r="G28" s="19">
        <v>1.0</v>
      </c>
      <c r="H28" s="22">
        <v>950000.0</v>
      </c>
      <c r="I28" s="22">
        <v>950000.0</v>
      </c>
      <c r="J28" s="22">
        <v>950000.0</v>
      </c>
      <c r="K28" s="14"/>
      <c r="L28" s="28"/>
      <c r="M28" s="29"/>
      <c r="N28" s="30"/>
    </row>
    <row r="29" ht="30.0" customHeight="1">
      <c r="A29" s="18" t="s">
        <v>36</v>
      </c>
      <c r="B29" s="19">
        <v>58.0</v>
      </c>
      <c r="C29" s="27">
        <v>1722414.0</v>
      </c>
      <c r="D29" s="22">
        <v>2.1E7</v>
      </c>
      <c r="E29" s="27">
        <v>900000.0</v>
      </c>
      <c r="F29" s="14"/>
      <c r="G29" s="19">
        <v>60.0</v>
      </c>
      <c r="H29" s="22">
        <v>2330000.25</v>
      </c>
      <c r="I29" s="23">
        <v>3.0E7</v>
      </c>
      <c r="J29" s="22">
        <v>320000.0</v>
      </c>
      <c r="K29" s="14"/>
      <c r="L29" s="28"/>
      <c r="M29" s="29"/>
      <c r="N29" s="30"/>
    </row>
    <row r="30" ht="30.0" customHeight="1">
      <c r="A30" s="18" t="s">
        <v>37</v>
      </c>
      <c r="B30" s="19">
        <v>70.0</v>
      </c>
      <c r="C30" s="27">
        <v>1732857.0</v>
      </c>
      <c r="D30" s="22">
        <v>9500000.0</v>
      </c>
      <c r="E30" s="27">
        <v>900000.0</v>
      </c>
      <c r="F30" s="14"/>
      <c r="G30" s="19">
        <v>72.0</v>
      </c>
      <c r="H30" s="22">
        <v>940277.0</v>
      </c>
      <c r="I30" s="22">
        <v>4000000.0</v>
      </c>
      <c r="J30" s="22">
        <v>500000.0</v>
      </c>
      <c r="K30" s="14"/>
      <c r="L30" s="28"/>
      <c r="M30" s="29"/>
      <c r="N30" s="30"/>
    </row>
    <row r="31" ht="30.0" customHeight="1">
      <c r="A31" s="18" t="s">
        <v>38</v>
      </c>
      <c r="B31" s="19">
        <v>24.0</v>
      </c>
      <c r="C31" s="27">
        <v>1429167.0</v>
      </c>
      <c r="D31" s="22">
        <v>2000000.0</v>
      </c>
      <c r="E31" s="27">
        <v>950000.0</v>
      </c>
      <c r="F31" s="14"/>
      <c r="G31" s="19">
        <v>33.0</v>
      </c>
      <c r="H31" s="22">
        <v>503181.54545454547</v>
      </c>
      <c r="I31" s="22">
        <v>1150000.0</v>
      </c>
      <c r="J31" s="22">
        <v>380000.0</v>
      </c>
      <c r="K31" s="14"/>
      <c r="L31" s="28"/>
      <c r="M31" s="29"/>
      <c r="N31" s="30"/>
    </row>
    <row r="32" ht="30.0" customHeight="1">
      <c r="A32" s="18" t="s">
        <v>39</v>
      </c>
      <c r="B32" s="31">
        <v>5.0</v>
      </c>
      <c r="C32" s="32">
        <v>1320000.0</v>
      </c>
      <c r="D32" s="33">
        <v>1750000.0</v>
      </c>
      <c r="E32" s="32">
        <v>1100000.0</v>
      </c>
      <c r="F32" s="14"/>
      <c r="G32" s="19">
        <v>3.0</v>
      </c>
      <c r="H32" s="22">
        <v>773333.0</v>
      </c>
      <c r="I32" s="22">
        <v>1000000.0</v>
      </c>
      <c r="J32" s="22">
        <v>600000.0</v>
      </c>
      <c r="K32" s="14"/>
      <c r="L32" s="28"/>
      <c r="M32" s="29"/>
      <c r="N32" s="30"/>
    </row>
    <row r="33" ht="30.0" customHeight="1">
      <c r="A33" s="18" t="s">
        <v>40</v>
      </c>
      <c r="B33" s="19">
        <v>13.0</v>
      </c>
      <c r="C33" s="27">
        <v>1323077.0</v>
      </c>
      <c r="D33" s="22">
        <v>1850000.0</v>
      </c>
      <c r="E33" s="27">
        <v>850000.0</v>
      </c>
      <c r="F33" s="14"/>
      <c r="G33" s="19">
        <v>72.0</v>
      </c>
      <c r="H33" s="22">
        <v>441110.9861111111</v>
      </c>
      <c r="I33" s="22">
        <v>2500000.0</v>
      </c>
      <c r="J33" s="22">
        <v>300000.0</v>
      </c>
      <c r="K33" s="14"/>
      <c r="L33" s="28"/>
      <c r="M33" s="29"/>
      <c r="N33" s="30"/>
    </row>
    <row r="34" ht="30.0" customHeight="1">
      <c r="A34" s="18" t="s">
        <v>41</v>
      </c>
      <c r="B34" s="19">
        <v>44.0</v>
      </c>
      <c r="C34" s="27">
        <v>1584091.0</v>
      </c>
      <c r="D34" s="22">
        <v>6700000.0</v>
      </c>
      <c r="E34" s="27">
        <v>900000.0</v>
      </c>
      <c r="F34" s="14"/>
      <c r="G34" s="19">
        <v>44.0</v>
      </c>
      <c r="H34" s="22">
        <v>630227.0</v>
      </c>
      <c r="I34" s="22">
        <v>2600000.0</v>
      </c>
      <c r="J34" s="22">
        <v>460000.0</v>
      </c>
      <c r="K34" s="14"/>
      <c r="L34" s="28"/>
      <c r="M34" s="29"/>
      <c r="N34" s="30"/>
    </row>
    <row r="35" ht="30.0" customHeight="1">
      <c r="A35" s="18" t="s">
        <v>42</v>
      </c>
      <c r="B35" s="19">
        <v>11.0</v>
      </c>
      <c r="C35" s="27">
        <v>1622727.0</v>
      </c>
      <c r="D35" s="22">
        <v>2600000.0</v>
      </c>
      <c r="E35" s="27">
        <v>1200000.0</v>
      </c>
      <c r="F35" s="14"/>
      <c r="G35" s="19">
        <v>16.0</v>
      </c>
      <c r="H35" s="22">
        <v>984375.0</v>
      </c>
      <c r="I35" s="22">
        <v>2700000.0</v>
      </c>
      <c r="J35" s="22">
        <v>600000.0</v>
      </c>
      <c r="K35" s="14"/>
      <c r="L35" s="28"/>
      <c r="M35" s="29"/>
      <c r="N35" s="30"/>
    </row>
    <row r="36" ht="30.0" customHeight="1">
      <c r="A36" s="18" t="s">
        <v>43</v>
      </c>
      <c r="B36" s="19">
        <v>27.0</v>
      </c>
      <c r="C36" s="27">
        <v>2477777.4814814813</v>
      </c>
      <c r="D36" s="22">
        <v>9500000.0</v>
      </c>
      <c r="E36" s="27"/>
      <c r="F36" s="14"/>
      <c r="G36" s="19">
        <v>37.0</v>
      </c>
      <c r="H36" s="22">
        <v>1774324.1081081082</v>
      </c>
      <c r="I36" s="22">
        <v>5800000.0</v>
      </c>
      <c r="J36" s="22"/>
      <c r="K36" s="14"/>
      <c r="L36" s="28"/>
      <c r="M36" s="29"/>
      <c r="N36" s="34"/>
    </row>
    <row r="37" ht="30.0" customHeight="1">
      <c r="A37" s="18" t="s">
        <v>44</v>
      </c>
      <c r="B37" s="19">
        <v>41.0</v>
      </c>
      <c r="C37" s="27">
        <v>1570000.0</v>
      </c>
      <c r="D37" s="22">
        <v>2900000.0</v>
      </c>
      <c r="E37" s="27">
        <v>900000.0</v>
      </c>
      <c r="F37" s="14"/>
      <c r="G37" s="19">
        <v>26.0</v>
      </c>
      <c r="H37" s="22">
        <v>1291304.6956521738</v>
      </c>
      <c r="I37" s="22">
        <v>4200000.0</v>
      </c>
      <c r="J37" s="22">
        <v>700000.0</v>
      </c>
      <c r="K37" s="14"/>
      <c r="L37" s="28"/>
      <c r="M37" s="29"/>
      <c r="N37" s="34"/>
    </row>
    <row r="38" ht="30.0" customHeight="1">
      <c r="A38" s="18" t="s">
        <v>45</v>
      </c>
      <c r="B38" s="19">
        <v>28.0</v>
      </c>
      <c r="C38" s="27">
        <v>1273214.0</v>
      </c>
      <c r="D38" s="22">
        <v>1700000.0</v>
      </c>
      <c r="E38" s="27">
        <v>800000.0</v>
      </c>
      <c r="F38" s="14"/>
      <c r="G38" s="19">
        <v>72.0</v>
      </c>
      <c r="H38" s="22">
        <v>572638.8888888889</v>
      </c>
      <c r="I38" s="22">
        <v>670000.0</v>
      </c>
      <c r="J38" s="22">
        <v>450000.0</v>
      </c>
      <c r="K38" s="14"/>
      <c r="L38" s="28"/>
      <c r="M38" s="29"/>
      <c r="N38" s="30"/>
    </row>
    <row r="39" ht="30.0" customHeight="1">
      <c r="A39" s="18" t="s">
        <v>27</v>
      </c>
      <c r="B39" s="19">
        <v>35.0</v>
      </c>
      <c r="C39" s="27">
        <v>1961429.0</v>
      </c>
      <c r="D39" s="22">
        <v>2500000.0</v>
      </c>
      <c r="E39" s="27">
        <v>1650000.0</v>
      </c>
      <c r="F39" s="14"/>
      <c r="G39" s="19">
        <v>71.0</v>
      </c>
      <c r="H39" s="22">
        <v>609295.8309859155</v>
      </c>
      <c r="I39" s="22">
        <v>1000000.0</v>
      </c>
      <c r="J39" s="22">
        <v>380000.0</v>
      </c>
      <c r="K39" s="14"/>
      <c r="L39" s="28"/>
      <c r="M39" s="29"/>
      <c r="N39" s="34"/>
    </row>
    <row r="40" ht="30.0" customHeight="1">
      <c r="A40" s="18" t="s">
        <v>46</v>
      </c>
      <c r="B40" s="19">
        <v>27.0</v>
      </c>
      <c r="C40" s="27">
        <v>1025000.0</v>
      </c>
      <c r="D40" s="22">
        <v>1250000.0</v>
      </c>
      <c r="E40" s="27">
        <v>800000.0</v>
      </c>
      <c r="F40" s="14"/>
      <c r="G40" s="19">
        <v>37.0</v>
      </c>
      <c r="H40" s="22">
        <v>505929.45945945947</v>
      </c>
      <c r="I40" s="22">
        <v>580000.0</v>
      </c>
      <c r="J40" s="22">
        <v>400000.0</v>
      </c>
      <c r="K40" s="14"/>
      <c r="L40" s="28"/>
      <c r="M40" s="29"/>
      <c r="N40" s="34"/>
    </row>
    <row r="41" ht="30.0" customHeight="1">
      <c r="A41" s="18" t="s">
        <v>47</v>
      </c>
      <c r="B41" s="19">
        <v>46.0</v>
      </c>
      <c r="C41" s="27">
        <v>1170652.0</v>
      </c>
      <c r="D41" s="22">
        <v>3050000.0</v>
      </c>
      <c r="E41" s="27">
        <v>800000.0</v>
      </c>
      <c r="F41" s="14"/>
      <c r="G41" s="19">
        <v>26.0</v>
      </c>
      <c r="H41" s="22">
        <v>347692.6153846154</v>
      </c>
      <c r="I41" s="22">
        <v>380000.0</v>
      </c>
      <c r="J41" s="22">
        <v>300000.0</v>
      </c>
      <c r="K41" s="14"/>
      <c r="L41" s="28"/>
      <c r="M41" s="29"/>
      <c r="N41" s="34"/>
    </row>
    <row r="42" ht="30.0" customHeight="1">
      <c r="A42" s="18" t="s">
        <v>48</v>
      </c>
      <c r="B42" s="19">
        <v>42.0</v>
      </c>
      <c r="C42" s="27">
        <v>2129762.0</v>
      </c>
      <c r="D42" s="22">
        <v>1.95E7</v>
      </c>
      <c r="E42" s="27">
        <v>1200000.0</v>
      </c>
      <c r="F42" s="14"/>
      <c r="G42" s="19">
        <v>80.0</v>
      </c>
      <c r="H42" s="22">
        <v>836375.1</v>
      </c>
      <c r="I42" s="23">
        <v>1.47E7</v>
      </c>
      <c r="J42" s="22">
        <v>450000.0</v>
      </c>
      <c r="K42" s="14"/>
      <c r="L42" s="28"/>
      <c r="M42" s="29"/>
      <c r="N42" s="34"/>
    </row>
    <row r="43" ht="30.0" customHeight="1">
      <c r="A43" s="18" t="s">
        <v>49</v>
      </c>
      <c r="B43" s="19">
        <v>43.0</v>
      </c>
      <c r="C43" s="27">
        <v>1601163.0</v>
      </c>
      <c r="D43" s="22">
        <v>2200000.0</v>
      </c>
      <c r="E43" s="27">
        <v>1000000.0</v>
      </c>
      <c r="F43" s="14"/>
      <c r="G43" s="19">
        <v>89.0</v>
      </c>
      <c r="H43" s="22">
        <v>340000.1685393258</v>
      </c>
      <c r="I43" s="22">
        <v>750000.0</v>
      </c>
      <c r="J43" s="22">
        <v>230000.0</v>
      </c>
      <c r="K43" s="14"/>
      <c r="L43" s="28"/>
      <c r="M43" s="29"/>
      <c r="N43" s="34"/>
    </row>
    <row r="44" ht="30.0" customHeight="1">
      <c r="A44" s="18" t="s">
        <v>50</v>
      </c>
      <c r="B44" s="19">
        <v>29.0</v>
      </c>
      <c r="C44" s="27">
        <v>1148276.0</v>
      </c>
      <c r="D44" s="22">
        <v>1900000.0</v>
      </c>
      <c r="E44" s="27">
        <v>700000.0</v>
      </c>
      <c r="F44" s="14"/>
      <c r="G44" s="19">
        <v>89.0</v>
      </c>
      <c r="H44" s="22">
        <v>365954.69662921346</v>
      </c>
      <c r="I44" s="35">
        <v>1000000.0</v>
      </c>
      <c r="J44" s="35">
        <v>290000.0</v>
      </c>
      <c r="K44" s="14"/>
      <c r="L44" s="28"/>
      <c r="M44" s="29"/>
      <c r="N44" s="34"/>
    </row>
    <row r="45" ht="30.0" customHeight="1">
      <c r="A45" s="18" t="s">
        <v>51</v>
      </c>
      <c r="B45" s="19">
        <v>50.0</v>
      </c>
      <c r="C45" s="27">
        <v>1732999.5</v>
      </c>
      <c r="D45" s="22">
        <v>3600000.0</v>
      </c>
      <c r="E45" s="27">
        <v>1000000.0</v>
      </c>
      <c r="F45" s="14"/>
      <c r="G45" s="28">
        <v>150.0</v>
      </c>
      <c r="H45" s="22">
        <v>526876.7333333333</v>
      </c>
      <c r="I45" s="27">
        <v>1500000.0</v>
      </c>
      <c r="J45" s="27">
        <v>370000.0</v>
      </c>
      <c r="K45" s="14"/>
      <c r="L45" s="28"/>
      <c r="M45" s="29"/>
      <c r="N45" s="34"/>
    </row>
    <row r="46" ht="30.0" customHeight="1">
      <c r="A46" s="18" t="s">
        <v>52</v>
      </c>
      <c r="B46" s="19">
        <v>27.0</v>
      </c>
      <c r="C46" s="27">
        <v>1211111.0</v>
      </c>
      <c r="D46" s="22">
        <v>1900000.0</v>
      </c>
      <c r="E46" s="27">
        <v>1000000.0</v>
      </c>
      <c r="F46" s="14"/>
      <c r="G46" s="28">
        <v>31.0</v>
      </c>
      <c r="H46" s="22">
        <v>534516.0</v>
      </c>
      <c r="I46" s="22">
        <v>600000.0</v>
      </c>
      <c r="J46" s="22">
        <v>500000.0</v>
      </c>
      <c r="K46" s="14"/>
      <c r="L46" s="28"/>
      <c r="M46" s="29"/>
      <c r="N46" s="34"/>
    </row>
    <row r="47" ht="30.0" customHeight="1">
      <c r="A47" s="18" t="s">
        <v>53</v>
      </c>
      <c r="B47" s="19">
        <v>9.0</v>
      </c>
      <c r="C47" s="27">
        <v>910000.0</v>
      </c>
      <c r="D47" s="22">
        <v>980000.0</v>
      </c>
      <c r="E47" s="27">
        <v>850000.0</v>
      </c>
      <c r="F47" s="14"/>
      <c r="G47" s="19"/>
      <c r="H47" s="22"/>
      <c r="I47" s="22"/>
      <c r="J47" s="22"/>
      <c r="K47" s="14"/>
      <c r="L47" s="28"/>
      <c r="M47" s="29"/>
      <c r="N47" s="34"/>
    </row>
    <row r="48" ht="30.0" customHeight="1">
      <c r="A48" s="18" t="s">
        <v>54</v>
      </c>
      <c r="B48" s="19">
        <v>33.0</v>
      </c>
      <c r="C48" s="27">
        <v>2456061.0</v>
      </c>
      <c r="D48" s="22">
        <v>8000000.0</v>
      </c>
      <c r="E48" s="27">
        <v>1050000.0</v>
      </c>
      <c r="F48" s="14"/>
      <c r="G48" s="19">
        <v>52.0</v>
      </c>
      <c r="H48" s="22">
        <v>631922.9230769231</v>
      </c>
      <c r="I48" s="22">
        <v>2200000.0</v>
      </c>
      <c r="J48" s="22">
        <v>480000.0</v>
      </c>
      <c r="K48" s="14"/>
      <c r="L48" s="24">
        <v>5.0</v>
      </c>
      <c r="M48" s="29"/>
      <c r="N48" s="34" t="str">
        <f>L48*850000</f>
        <v>$4,250,000</v>
      </c>
    </row>
    <row r="49" ht="30.0" customHeight="1">
      <c r="A49" s="18" t="s">
        <v>55</v>
      </c>
      <c r="B49" s="19">
        <v>9.0</v>
      </c>
      <c r="C49" s="27">
        <v>1177777.0</v>
      </c>
      <c r="D49" s="22">
        <v>1400000.0</v>
      </c>
      <c r="E49" s="27">
        <v>800000.0</v>
      </c>
      <c r="F49" s="9"/>
      <c r="G49" s="19">
        <v>7.0</v>
      </c>
      <c r="H49" s="22">
        <v>895714.2857142857</v>
      </c>
      <c r="I49" s="23">
        <v>1900000.0</v>
      </c>
      <c r="J49" s="22">
        <v>500000.0</v>
      </c>
      <c r="K49" s="9"/>
      <c r="L49" s="28"/>
      <c r="M49" s="29"/>
      <c r="N49" s="34"/>
    </row>
    <row r="50" ht="30.0" customHeight="1">
      <c r="A50" s="18" t="s">
        <v>56</v>
      </c>
      <c r="B50" s="19">
        <v>42.0</v>
      </c>
      <c r="C50" s="27">
        <v>1350000.0</v>
      </c>
      <c r="D50" s="22">
        <v>4200000.0</v>
      </c>
      <c r="E50" s="27">
        <v>800000.0</v>
      </c>
      <c r="F50" s="9"/>
      <c r="G50" s="19">
        <v>165.0</v>
      </c>
      <c r="H50" s="22">
        <v>565225.8181818182</v>
      </c>
      <c r="I50" s="22">
        <v>2400000.0</v>
      </c>
      <c r="J50" s="22">
        <v>400000.0</v>
      </c>
      <c r="K50" s="9"/>
      <c r="L50" s="28"/>
      <c r="M50" s="29"/>
      <c r="N50" s="34"/>
    </row>
    <row r="51" ht="30.0" customHeight="1">
      <c r="A51" s="18" t="s">
        <v>57</v>
      </c>
      <c r="B51" s="19">
        <v>29.0</v>
      </c>
      <c r="C51" s="27">
        <v>1046552.0</v>
      </c>
      <c r="D51" s="22">
        <v>2150000.0</v>
      </c>
      <c r="E51" s="27">
        <v>800000.0</v>
      </c>
      <c r="F51" s="9"/>
      <c r="G51" s="19">
        <v>28.0</v>
      </c>
      <c r="H51" s="22">
        <v>592499.9285714285</v>
      </c>
      <c r="I51" s="22">
        <v>850000.0</v>
      </c>
      <c r="J51" s="22">
        <v>420000.0</v>
      </c>
      <c r="K51" s="9"/>
      <c r="L51" s="28"/>
      <c r="M51" s="29"/>
      <c r="N51" s="30"/>
    </row>
    <row r="52" ht="30.0" customHeight="1">
      <c r="A52" s="18" t="s">
        <v>58</v>
      </c>
      <c r="B52" s="19">
        <v>47.0</v>
      </c>
      <c r="C52" s="27">
        <v>1700000.0</v>
      </c>
      <c r="D52" s="22">
        <v>2900000.0</v>
      </c>
      <c r="E52" s="27">
        <v>900000.0</v>
      </c>
      <c r="F52" s="9"/>
      <c r="G52" s="19">
        <v>39.0</v>
      </c>
      <c r="H52" s="22">
        <v>657948.8461538461</v>
      </c>
      <c r="I52" s="23">
        <v>2100000.0</v>
      </c>
      <c r="J52" s="22">
        <v>400000.0</v>
      </c>
      <c r="K52" s="9"/>
      <c r="L52" s="28"/>
      <c r="M52" s="29"/>
      <c r="N52" s="30"/>
    </row>
    <row r="53" ht="30.0" customHeight="1">
      <c r="A53" s="18" t="s">
        <v>59</v>
      </c>
      <c r="B53" s="19">
        <v>40.0</v>
      </c>
      <c r="C53" s="27">
        <v>1705000.025</v>
      </c>
      <c r="D53" s="22">
        <v>2400000.0</v>
      </c>
      <c r="E53" s="27">
        <v>800000.0</v>
      </c>
      <c r="F53" s="9"/>
      <c r="G53" s="19">
        <v>52.0</v>
      </c>
      <c r="H53" s="22">
        <v>416556.73076923075</v>
      </c>
      <c r="I53" s="22">
        <v>650000.0</v>
      </c>
      <c r="J53" s="22">
        <v>300000.0</v>
      </c>
      <c r="K53" s="9"/>
      <c r="L53" s="28"/>
      <c r="M53" s="29"/>
      <c r="N53" s="30"/>
    </row>
    <row r="54" ht="30.0" customHeight="1">
      <c r="A54" s="18" t="s">
        <v>23</v>
      </c>
      <c r="B54" s="19">
        <v>15.0</v>
      </c>
      <c r="C54" s="27">
        <v>1088000.0</v>
      </c>
      <c r="D54" s="22">
        <v>2300000.0</v>
      </c>
      <c r="E54" s="27">
        <v>750000.0</v>
      </c>
      <c r="F54" s="9"/>
      <c r="G54" s="19">
        <v>20.0</v>
      </c>
      <c r="H54" s="22">
        <v>546250.0</v>
      </c>
      <c r="I54" s="22">
        <v>700000.0</v>
      </c>
      <c r="J54" s="22">
        <v>430000.0</v>
      </c>
      <c r="K54" s="9"/>
      <c r="L54" s="28"/>
      <c r="M54" s="29"/>
      <c r="N54" s="30"/>
    </row>
    <row r="55" ht="30.0" customHeight="1">
      <c r="A55" s="18" t="s">
        <v>60</v>
      </c>
      <c r="B55" s="19">
        <v>20.0</v>
      </c>
      <c r="C55" s="27">
        <v>1510000.0</v>
      </c>
      <c r="D55" s="22">
        <v>2800000.0</v>
      </c>
      <c r="E55" s="27">
        <v>1100000.0</v>
      </c>
      <c r="F55" s="9"/>
      <c r="G55" s="19">
        <v>48.0</v>
      </c>
      <c r="H55" s="22">
        <v>1263541.2083333333</v>
      </c>
      <c r="I55" s="23">
        <v>1.0E7</v>
      </c>
      <c r="J55" s="22">
        <v>570000.0</v>
      </c>
      <c r="K55" s="9"/>
      <c r="L55" s="28"/>
      <c r="M55" s="29"/>
      <c r="N55" s="30"/>
    </row>
    <row r="56" ht="30.0" customHeight="1">
      <c r="A56" s="18" t="s">
        <v>61</v>
      </c>
      <c r="B56" s="19">
        <v>23.0</v>
      </c>
      <c r="C56" s="27">
        <v>1521739.0</v>
      </c>
      <c r="D56" s="22">
        <v>2200000.0</v>
      </c>
      <c r="E56" s="27">
        <v>1100000.0</v>
      </c>
      <c r="F56" s="9"/>
      <c r="G56" s="19">
        <v>27.0</v>
      </c>
      <c r="H56" s="22">
        <v>809259.0</v>
      </c>
      <c r="I56" s="22">
        <v>3000000.0</v>
      </c>
      <c r="J56" s="22">
        <v>500000.0</v>
      </c>
      <c r="K56" s="9"/>
      <c r="L56" s="28"/>
      <c r="M56" s="29"/>
      <c r="N56" s="36"/>
    </row>
    <row r="57" ht="30.0" customHeight="1">
      <c r="A57" s="18" t="s">
        <v>35</v>
      </c>
      <c r="B57" s="19">
        <v>8.0</v>
      </c>
      <c r="C57" s="27">
        <v>1140000.0</v>
      </c>
      <c r="D57" s="22">
        <v>2100000.0</v>
      </c>
      <c r="E57" s="27">
        <v>800000.0</v>
      </c>
      <c r="F57" s="9"/>
      <c r="G57" s="19"/>
      <c r="H57" s="22"/>
      <c r="I57" s="22"/>
      <c r="J57" s="22"/>
      <c r="K57" s="9"/>
      <c r="L57" s="28"/>
      <c r="M57" s="29"/>
      <c r="N57" s="30"/>
    </row>
    <row r="58" ht="30.0" customHeight="1">
      <c r="A58" s="18" t="s">
        <v>62</v>
      </c>
      <c r="B58" s="19">
        <v>34.0</v>
      </c>
      <c r="C58" s="27">
        <v>1327941.0</v>
      </c>
      <c r="D58" s="22">
        <v>2500000.0</v>
      </c>
      <c r="E58" s="27">
        <v>800000.0</v>
      </c>
      <c r="F58" s="9"/>
      <c r="G58" s="19">
        <v>36.0</v>
      </c>
      <c r="H58" s="22">
        <v>614166.6666666666</v>
      </c>
      <c r="I58" s="22">
        <v>900000.0</v>
      </c>
      <c r="J58" s="22">
        <v>460000.0</v>
      </c>
      <c r="K58" s="9"/>
      <c r="L58" s="28"/>
      <c r="M58" s="29"/>
      <c r="N58" s="30"/>
    </row>
    <row r="59" ht="30.0" customHeight="1">
      <c r="A59" s="18" t="s">
        <v>63</v>
      </c>
      <c r="B59" s="19">
        <v>23.0</v>
      </c>
      <c r="C59" s="27">
        <v>1580435.0</v>
      </c>
      <c r="D59" s="22">
        <v>2400000.0</v>
      </c>
      <c r="E59" s="27">
        <v>1200000.0</v>
      </c>
      <c r="F59" s="9"/>
      <c r="G59" s="19">
        <v>18.0</v>
      </c>
      <c r="H59" s="22">
        <v>705555.5555555555</v>
      </c>
      <c r="I59" s="22">
        <v>2100000.0</v>
      </c>
      <c r="J59" s="22">
        <v>470000.0</v>
      </c>
      <c r="K59" s="9"/>
      <c r="L59" s="28"/>
      <c r="M59" s="29"/>
      <c r="N59" s="34"/>
    </row>
    <row r="60" ht="30.0" customHeight="1">
      <c r="A60" s="18" t="s">
        <v>64</v>
      </c>
      <c r="B60" s="19">
        <v>35.0</v>
      </c>
      <c r="C60" s="27">
        <v>1435714.0</v>
      </c>
      <c r="D60" s="22">
        <v>3600000.0</v>
      </c>
      <c r="E60" s="27">
        <v>900000.0</v>
      </c>
      <c r="F60" s="9"/>
      <c r="G60" s="19">
        <v>71.0</v>
      </c>
      <c r="H60" s="22">
        <v>513661.92957746476</v>
      </c>
      <c r="I60" s="22">
        <v>1550000.0</v>
      </c>
      <c r="J60" s="22">
        <v>350000.0</v>
      </c>
      <c r="K60" s="9"/>
      <c r="L60" s="28"/>
      <c r="M60" s="29"/>
      <c r="N60" s="30"/>
    </row>
    <row r="61" ht="30.0" customHeight="1">
      <c r="A61" s="18" t="s">
        <v>65</v>
      </c>
      <c r="B61" s="19">
        <v>38.0</v>
      </c>
      <c r="C61" s="27">
        <v>2734211.0</v>
      </c>
      <c r="D61" s="22">
        <v>1.0E7</v>
      </c>
      <c r="E61" s="27">
        <v>1400000.0</v>
      </c>
      <c r="F61" s="9"/>
      <c r="G61" s="19">
        <v>105.0</v>
      </c>
      <c r="H61" s="22">
        <v>1851047.7904761904</v>
      </c>
      <c r="I61" s="23">
        <v>2.85E7</v>
      </c>
      <c r="J61" s="22">
        <v>520000.0</v>
      </c>
      <c r="K61" s="9"/>
      <c r="L61" s="28"/>
      <c r="M61" s="29"/>
      <c r="N61" s="30"/>
    </row>
    <row r="62" ht="30.0" customHeight="1">
      <c r="A62" s="18" t="s">
        <v>66</v>
      </c>
      <c r="B62" s="19">
        <v>5.0</v>
      </c>
      <c r="C62" s="27">
        <v>1250000.0</v>
      </c>
      <c r="D62" s="22">
        <v>1400000.0</v>
      </c>
      <c r="E62" s="27">
        <v>1050000.0</v>
      </c>
      <c r="F62" s="9"/>
      <c r="G62" s="19">
        <v>5.0</v>
      </c>
      <c r="H62" s="22">
        <v>530000.0</v>
      </c>
      <c r="I62" s="22">
        <v>610000.0</v>
      </c>
      <c r="J62" s="22">
        <v>480000.0</v>
      </c>
      <c r="K62" s="9"/>
      <c r="L62" s="28"/>
      <c r="M62" s="29"/>
      <c r="N62" s="30"/>
    </row>
    <row r="63" ht="30.0" customHeight="1">
      <c r="A63" s="18" t="s">
        <v>67</v>
      </c>
      <c r="B63" s="19">
        <v>13.0</v>
      </c>
      <c r="C63" s="27">
        <v>1726923.0</v>
      </c>
      <c r="D63" s="22">
        <v>3600000.0</v>
      </c>
      <c r="E63" s="27">
        <v>1100000.0</v>
      </c>
      <c r="F63" s="9"/>
      <c r="G63" s="19">
        <v>39.0</v>
      </c>
      <c r="H63" s="22">
        <v>515897.23076923075</v>
      </c>
      <c r="I63" s="22">
        <v>1150000.0</v>
      </c>
      <c r="J63" s="22">
        <v>360000.0</v>
      </c>
      <c r="K63" s="9"/>
      <c r="L63" s="28"/>
      <c r="M63" s="29"/>
      <c r="N63" s="34"/>
    </row>
    <row r="64" ht="30.0" customHeight="1">
      <c r="A64" s="18" t="s">
        <v>68</v>
      </c>
      <c r="B64" s="19">
        <v>28.0</v>
      </c>
      <c r="C64" s="27">
        <v>1220000.0</v>
      </c>
      <c r="D64" s="22">
        <v>2100000.0</v>
      </c>
      <c r="E64" s="27">
        <v>800000.0</v>
      </c>
      <c r="F64" s="9"/>
      <c r="G64" s="19">
        <v>98.0</v>
      </c>
      <c r="H64" s="22">
        <v>455714.32653061225</v>
      </c>
      <c r="I64" s="22">
        <v>540000.0</v>
      </c>
      <c r="J64" s="22">
        <v>390000.0</v>
      </c>
      <c r="K64" s="9"/>
      <c r="L64" s="28"/>
      <c r="M64" s="29"/>
      <c r="N64" s="30"/>
    </row>
    <row r="65" ht="30.0" customHeight="1">
      <c r="A65" s="18" t="s">
        <v>69</v>
      </c>
      <c r="B65" s="19">
        <v>32.0</v>
      </c>
      <c r="C65" s="27">
        <v>2162500.0</v>
      </c>
      <c r="D65" s="22">
        <v>4200000.0</v>
      </c>
      <c r="E65" s="27">
        <v>1400000.0</v>
      </c>
      <c r="F65" s="9"/>
      <c r="G65" s="19">
        <v>131.0</v>
      </c>
      <c r="H65" s="22">
        <v>1400228.9160305343</v>
      </c>
      <c r="I65" s="23">
        <v>2.9E7</v>
      </c>
      <c r="J65" s="22">
        <v>420000.0</v>
      </c>
      <c r="K65" s="9"/>
      <c r="L65" s="28">
        <v>10.0</v>
      </c>
      <c r="M65" s="29"/>
      <c r="N65" s="34">
        <v>8250000.0</v>
      </c>
    </row>
    <row r="66" ht="30.0" customHeight="1">
      <c r="A66" s="18" t="s">
        <v>70</v>
      </c>
      <c r="B66" s="19">
        <v>53.0</v>
      </c>
      <c r="C66" s="27">
        <v>1101887.0</v>
      </c>
      <c r="D66" s="22">
        <v>3000000.0</v>
      </c>
      <c r="E66" s="27">
        <v>700000.0</v>
      </c>
      <c r="F66" s="9"/>
      <c r="G66" s="19">
        <v>114.0</v>
      </c>
      <c r="H66" s="22">
        <v>510262.7368421053</v>
      </c>
      <c r="I66" s="22">
        <v>1250000.0</v>
      </c>
      <c r="J66" s="22">
        <v>420000.0</v>
      </c>
      <c r="K66" s="9"/>
      <c r="L66" s="28"/>
      <c r="M66" s="29"/>
      <c r="N66" s="30"/>
    </row>
    <row r="67" ht="30.0" customHeight="1">
      <c r="A67" s="18" t="s">
        <v>71</v>
      </c>
      <c r="B67" s="19">
        <v>64.0</v>
      </c>
      <c r="C67" s="27">
        <v>1544531.0</v>
      </c>
      <c r="D67" s="22">
        <v>3600000.0</v>
      </c>
      <c r="E67" s="27">
        <v>900000.0</v>
      </c>
      <c r="F67" s="9"/>
      <c r="G67" s="19">
        <v>63.0</v>
      </c>
      <c r="H67" s="22">
        <v>703651.0476190476</v>
      </c>
      <c r="I67" s="22">
        <v>1400000.0</v>
      </c>
      <c r="J67" s="37">
        <v>450000.0</v>
      </c>
      <c r="K67" s="9"/>
      <c r="L67" s="28"/>
      <c r="M67" s="29"/>
      <c r="N67" s="30"/>
    </row>
    <row r="68" ht="30.0" customHeight="1">
      <c r="A68" s="18" t="s">
        <v>72</v>
      </c>
      <c r="B68" s="19">
        <v>24.0</v>
      </c>
      <c r="C68" s="27">
        <v>1034583.0</v>
      </c>
      <c r="D68" s="22">
        <v>1500000.0</v>
      </c>
      <c r="E68" s="27">
        <v>700000.0</v>
      </c>
      <c r="F68" s="9"/>
      <c r="G68" s="19">
        <v>15.0</v>
      </c>
      <c r="H68" s="22">
        <v>472666.86666666664</v>
      </c>
      <c r="I68" s="22">
        <v>600000.0</v>
      </c>
      <c r="J68" s="37">
        <v>400000.0</v>
      </c>
      <c r="K68" s="9"/>
      <c r="L68" s="28"/>
      <c r="M68" s="29"/>
      <c r="N68" s="30"/>
    </row>
    <row r="69" ht="30.0" customHeight="1">
      <c r="A69" s="18" t="s">
        <v>73</v>
      </c>
      <c r="B69" s="19">
        <v>20.0</v>
      </c>
      <c r="C69" s="27">
        <v>1175000.0</v>
      </c>
      <c r="D69" s="22">
        <v>1600000.0</v>
      </c>
      <c r="E69" s="27">
        <v>800000.0</v>
      </c>
      <c r="F69" s="9"/>
      <c r="G69" s="19">
        <v>23.0</v>
      </c>
      <c r="H69" s="22">
        <v>562100.0</v>
      </c>
      <c r="I69" s="22">
        <v>1100000.0</v>
      </c>
      <c r="J69" s="37">
        <v>470000.0</v>
      </c>
      <c r="K69" s="9"/>
      <c r="L69" s="28"/>
      <c r="M69" s="29"/>
      <c r="N69" s="30"/>
    </row>
    <row r="70" ht="30.0" customHeight="1">
      <c r="A70" s="18" t="s">
        <v>74</v>
      </c>
      <c r="B70" s="19">
        <v>11.0</v>
      </c>
      <c r="C70" s="27">
        <v>927500.0</v>
      </c>
      <c r="D70" s="22">
        <v>1030000.0</v>
      </c>
      <c r="E70" s="27">
        <v>800000.0</v>
      </c>
      <c r="F70" s="9"/>
      <c r="G70" s="19">
        <v>7.0</v>
      </c>
      <c r="H70" s="22">
        <v>364285.71428571426</v>
      </c>
      <c r="I70" s="22"/>
      <c r="J70" s="37"/>
      <c r="K70" s="9"/>
      <c r="L70" s="28"/>
      <c r="M70" s="29"/>
      <c r="N70" s="30"/>
    </row>
    <row r="71" ht="30.0" customHeight="1">
      <c r="A71" s="18" t="s">
        <v>75</v>
      </c>
      <c r="B71" s="19">
        <v>65.0</v>
      </c>
      <c r="C71" s="27">
        <v>2147692.0</v>
      </c>
      <c r="D71" s="22">
        <v>5800000.0</v>
      </c>
      <c r="E71" s="27">
        <v>1200000.0</v>
      </c>
      <c r="F71" s="9"/>
      <c r="G71" s="19">
        <v>525.0</v>
      </c>
      <c r="H71" s="22">
        <v>527561.6</v>
      </c>
      <c r="I71" s="22">
        <v>2500000.0</v>
      </c>
      <c r="J71" s="37">
        <v>380000.0</v>
      </c>
      <c r="K71" s="9"/>
      <c r="L71" s="28"/>
      <c r="M71" s="29"/>
      <c r="N71" s="30"/>
    </row>
    <row r="72" ht="30.0" customHeight="1">
      <c r="A72" s="18" t="s">
        <v>76</v>
      </c>
      <c r="B72" s="19">
        <v>17.0</v>
      </c>
      <c r="C72" s="27">
        <v>1846471.0</v>
      </c>
      <c r="D72" s="22">
        <v>2700000.0</v>
      </c>
      <c r="E72" s="27">
        <v>1200000.0</v>
      </c>
      <c r="F72" s="9"/>
      <c r="G72" s="19">
        <v>10.0</v>
      </c>
      <c r="H72" s="22">
        <v>1154000.0</v>
      </c>
      <c r="I72" s="22">
        <v>2800000.0</v>
      </c>
      <c r="J72" s="37">
        <v>600000.0</v>
      </c>
      <c r="K72" s="9"/>
      <c r="L72" s="28"/>
      <c r="M72" s="29"/>
      <c r="N72" s="30"/>
    </row>
    <row r="73" ht="30.0" customHeight="1">
      <c r="A73" s="18" t="s">
        <v>77</v>
      </c>
      <c r="B73" s="19">
        <v>31.0</v>
      </c>
      <c r="C73" s="27">
        <v>1343548.0</v>
      </c>
      <c r="D73" s="22">
        <v>2700000.0</v>
      </c>
      <c r="E73" s="27">
        <v>900000.0</v>
      </c>
      <c r="F73" s="9"/>
      <c r="G73" s="19">
        <v>53.0</v>
      </c>
      <c r="H73" s="22">
        <v>604468.7547169811</v>
      </c>
      <c r="I73" s="22">
        <v>2000000.0</v>
      </c>
      <c r="J73" s="37">
        <v>420000.0</v>
      </c>
      <c r="K73" s="9"/>
      <c r="L73" s="28"/>
      <c r="M73" s="29"/>
      <c r="N73" s="30"/>
    </row>
    <row r="74" ht="30.0" customHeight="1">
      <c r="A74" s="18" t="s">
        <v>78</v>
      </c>
      <c r="B74" s="19">
        <v>1.0</v>
      </c>
      <c r="C74" s="27">
        <v>9000000.0</v>
      </c>
      <c r="D74" s="23">
        <v>9000000.0</v>
      </c>
      <c r="E74" s="27">
        <v>9000000.0</v>
      </c>
      <c r="F74" s="9"/>
      <c r="G74" s="19">
        <v>12.0</v>
      </c>
      <c r="H74" s="22">
        <v>3575000.0</v>
      </c>
      <c r="I74" s="22">
        <v>1.02E7</v>
      </c>
      <c r="J74" s="37">
        <v>1200000.0</v>
      </c>
      <c r="K74" s="9"/>
      <c r="L74" s="28"/>
      <c r="M74" s="29"/>
      <c r="N74" s="30"/>
    </row>
    <row r="75" ht="30.0" customHeight="1">
      <c r="A75" s="18" t="s">
        <v>79</v>
      </c>
      <c r="B75" s="19">
        <v>20.0</v>
      </c>
      <c r="C75" s="27">
        <v>2275000.0</v>
      </c>
      <c r="D75" s="22">
        <v>4000000.0</v>
      </c>
      <c r="E75" s="27">
        <v>1800000.0</v>
      </c>
      <c r="F75" s="9"/>
      <c r="G75" s="19">
        <v>79.0</v>
      </c>
      <c r="H75" s="22">
        <v>1010253.0</v>
      </c>
      <c r="I75" s="23">
        <v>4200000.0</v>
      </c>
      <c r="J75" s="37">
        <v>700000.0</v>
      </c>
      <c r="K75" s="9"/>
      <c r="L75" s="28"/>
      <c r="M75" s="29"/>
      <c r="N75" s="30"/>
    </row>
    <row r="76" ht="30.0" customHeight="1">
      <c r="A76" s="18" t="s">
        <v>80</v>
      </c>
      <c r="B76" s="19">
        <v>44.0</v>
      </c>
      <c r="C76" s="27">
        <v>1868182.0</v>
      </c>
      <c r="D76" s="22">
        <v>5100000.0</v>
      </c>
      <c r="E76" s="27">
        <v>900000.0</v>
      </c>
      <c r="F76" s="9"/>
      <c r="G76" s="19">
        <v>184.0</v>
      </c>
      <c r="H76" s="22">
        <v>697988.8260869565</v>
      </c>
      <c r="I76" s="22">
        <v>3600000.0</v>
      </c>
      <c r="J76" s="37">
        <v>400000.0</v>
      </c>
      <c r="K76" s="9"/>
      <c r="L76" s="28"/>
      <c r="M76" s="29"/>
      <c r="N76" s="30"/>
    </row>
    <row r="77" ht="30.0" customHeight="1">
      <c r="A77" s="18" t="s">
        <v>81</v>
      </c>
      <c r="B77" s="19">
        <v>32.0</v>
      </c>
      <c r="C77" s="27">
        <v>1373438.0</v>
      </c>
      <c r="D77" s="22">
        <v>2400000.0</v>
      </c>
      <c r="E77" s="27">
        <v>950000.0</v>
      </c>
      <c r="F77" s="9"/>
      <c r="G77" s="19"/>
      <c r="H77" s="22"/>
      <c r="I77" s="22"/>
      <c r="J77" s="22"/>
      <c r="K77" s="9"/>
      <c r="L77" s="28"/>
      <c r="M77" s="29"/>
      <c r="N77" s="30"/>
    </row>
    <row r="78" ht="30.0" customHeight="1">
      <c r="A78" s="18" t="s">
        <v>82</v>
      </c>
      <c r="B78" s="19">
        <v>34.0</v>
      </c>
      <c r="C78" s="27">
        <v>1805882.0</v>
      </c>
      <c r="D78" s="22">
        <v>2900000.0</v>
      </c>
      <c r="E78" s="27">
        <v>1200000.0</v>
      </c>
      <c r="F78" s="9"/>
      <c r="G78" s="19">
        <v>135.0</v>
      </c>
      <c r="H78" s="22">
        <v>881542.6074074074</v>
      </c>
      <c r="I78" s="22">
        <v>8500000.0</v>
      </c>
      <c r="J78" s="37">
        <v>420000.0</v>
      </c>
      <c r="K78" s="9"/>
      <c r="L78" s="28"/>
      <c r="M78" s="29"/>
      <c r="N78" s="34"/>
    </row>
    <row r="79" ht="30.0" customHeight="1">
      <c r="A79" s="18" t="s">
        <v>76</v>
      </c>
      <c r="B79" s="19">
        <v>13.0</v>
      </c>
      <c r="C79" s="27">
        <v>1246154.0</v>
      </c>
      <c r="D79" s="22">
        <v>2000000.0</v>
      </c>
      <c r="E79" s="27">
        <v>1000000.0</v>
      </c>
      <c r="F79" s="9"/>
      <c r="G79" s="19">
        <v>4.0</v>
      </c>
      <c r="H79" s="22">
        <v>725000.0</v>
      </c>
      <c r="I79" s="22">
        <v>1300000.0</v>
      </c>
      <c r="J79" s="37">
        <v>500000.0</v>
      </c>
      <c r="K79" s="9"/>
      <c r="L79" s="28"/>
      <c r="M79" s="29"/>
      <c r="N79" s="30"/>
    </row>
    <row r="80" ht="30.0" customHeight="1">
      <c r="A80" s="18" t="s">
        <v>83</v>
      </c>
      <c r="B80" s="19">
        <v>56.0</v>
      </c>
      <c r="C80" s="27">
        <v>2245536.0</v>
      </c>
      <c r="D80" s="22">
        <v>3800000.0</v>
      </c>
      <c r="E80" s="27">
        <v>1500000.0</v>
      </c>
      <c r="F80" s="9"/>
      <c r="G80" s="38">
        <v>144.0</v>
      </c>
      <c r="H80" s="35">
        <v>708125.1388888889</v>
      </c>
      <c r="I80" s="22">
        <v>1900000.0</v>
      </c>
      <c r="J80" s="37">
        <v>550000.0</v>
      </c>
      <c r="K80" s="9"/>
      <c r="L80" s="28"/>
      <c r="M80" s="29"/>
      <c r="N80" s="30"/>
    </row>
    <row r="81" ht="30.0" customHeight="1">
      <c r="A81" s="18" t="s">
        <v>84</v>
      </c>
      <c r="B81" s="19">
        <v>29.0</v>
      </c>
      <c r="C81" s="27">
        <v>1537931.0</v>
      </c>
      <c r="D81" s="22">
        <v>3200000.0</v>
      </c>
      <c r="E81" s="27">
        <v>1100000.0</v>
      </c>
      <c r="F81" s="9"/>
      <c r="G81" s="39">
        <v>63.0</v>
      </c>
      <c r="H81" s="27">
        <v>595793.6666666666</v>
      </c>
      <c r="I81" s="40">
        <v>2800000.0</v>
      </c>
      <c r="J81" s="37">
        <v>475000.0</v>
      </c>
      <c r="K81" s="9"/>
      <c r="L81" s="28"/>
      <c r="M81" s="29"/>
      <c r="N81" s="30"/>
    </row>
    <row r="82" ht="30.0" customHeight="1">
      <c r="A82" s="18" t="s">
        <v>85</v>
      </c>
      <c r="B82" s="19">
        <v>34.0</v>
      </c>
      <c r="C82" s="27">
        <v>1301471.0</v>
      </c>
      <c r="D82" s="22">
        <v>3700000.0</v>
      </c>
      <c r="E82" s="27">
        <v>800000.0</v>
      </c>
      <c r="F82" s="9"/>
      <c r="G82" s="39">
        <v>138.0</v>
      </c>
      <c r="H82" s="41">
        <v>527899.0289855072</v>
      </c>
      <c r="I82" s="40">
        <v>1700000.0</v>
      </c>
      <c r="J82" s="37">
        <v>420000.0</v>
      </c>
      <c r="K82" s="9"/>
      <c r="L82" s="28"/>
      <c r="M82" s="29"/>
      <c r="N82" s="30"/>
    </row>
    <row r="83" ht="30.0" customHeight="1">
      <c r="A83" s="18" t="s">
        <v>86</v>
      </c>
      <c r="B83" s="19">
        <v>4.0</v>
      </c>
      <c r="C83" s="27">
        <v>1400000.0</v>
      </c>
      <c r="D83" s="22">
        <v>1500000.0</v>
      </c>
      <c r="E83" s="27">
        <v>1200000.0</v>
      </c>
      <c r="F83" s="9"/>
      <c r="G83" s="39">
        <v>32.0</v>
      </c>
      <c r="H83" s="27">
        <v>587187.375</v>
      </c>
      <c r="I83" s="40">
        <v>820000.0</v>
      </c>
      <c r="J83" s="37">
        <v>450000.0</v>
      </c>
      <c r="K83" s="9"/>
      <c r="L83" s="42"/>
      <c r="M83" s="43"/>
      <c r="N83" s="44"/>
    </row>
    <row r="84" ht="30.0" customHeight="1">
      <c r="A84" s="18" t="s">
        <v>87</v>
      </c>
      <c r="B84" s="19"/>
      <c r="C84" s="27"/>
      <c r="D84" s="22"/>
      <c r="E84" s="27"/>
      <c r="F84" s="9"/>
      <c r="G84" s="21">
        <v>2.0</v>
      </c>
      <c r="H84" s="22">
        <v>1600000.0</v>
      </c>
      <c r="I84" s="22">
        <v>3100000.0</v>
      </c>
      <c r="J84" s="37">
        <v>1000000.0</v>
      </c>
      <c r="K84" s="9"/>
      <c r="L84" s="39">
        <v>10.0</v>
      </c>
      <c r="M84" s="39"/>
      <c r="N84" s="34">
        <v>3600000.0</v>
      </c>
    </row>
    <row r="85" ht="30.0" customHeight="1">
      <c r="A85" s="18" t="s">
        <v>88</v>
      </c>
      <c r="B85" s="19">
        <v>43.0</v>
      </c>
      <c r="C85" s="27">
        <v>2024419.0</v>
      </c>
      <c r="D85" s="22">
        <v>4000000.0</v>
      </c>
      <c r="E85" s="27">
        <v>900000.0</v>
      </c>
      <c r="F85" s="9"/>
      <c r="G85" s="19">
        <v>19.0</v>
      </c>
      <c r="H85" s="22">
        <v>1786315.8421052631</v>
      </c>
      <c r="I85" s="23">
        <v>7300000.0</v>
      </c>
      <c r="J85" s="37">
        <v>750000.0</v>
      </c>
      <c r="K85" s="9"/>
      <c r="L85" s="24"/>
      <c r="M85" s="25"/>
      <c r="N85" s="44"/>
    </row>
    <row r="86" ht="30.0" customHeight="1">
      <c r="A86" s="18" t="s">
        <v>83</v>
      </c>
      <c r="B86" s="19">
        <v>38.0</v>
      </c>
      <c r="C86" s="27">
        <v>1355263.0</v>
      </c>
      <c r="D86" s="22">
        <v>2300000.0</v>
      </c>
      <c r="E86" s="27">
        <v>1000000.0</v>
      </c>
      <c r="F86" s="9"/>
      <c r="G86" s="19">
        <v>33.0</v>
      </c>
      <c r="H86" s="22">
        <v>511212.3333333333</v>
      </c>
      <c r="I86" s="22">
        <v>550000.0</v>
      </c>
      <c r="J86" s="37">
        <v>420000.0</v>
      </c>
      <c r="K86" s="9"/>
      <c r="L86" s="28"/>
      <c r="M86" s="29"/>
      <c r="N86" s="30"/>
    </row>
    <row r="87" ht="30.0" customHeight="1">
      <c r="A87" s="18" t="s">
        <v>89</v>
      </c>
      <c r="B87" s="19">
        <v>27.0</v>
      </c>
      <c r="C87" s="27">
        <v>1370370.0</v>
      </c>
      <c r="D87" s="22">
        <v>2800000.0</v>
      </c>
      <c r="E87" s="27">
        <v>1000000.0</v>
      </c>
      <c r="F87" s="9"/>
      <c r="G87" s="19">
        <v>173.0</v>
      </c>
      <c r="H87" s="22">
        <v>591617.8439306358</v>
      </c>
      <c r="I87" s="22">
        <v>870000.0</v>
      </c>
      <c r="J87" s="37">
        <v>470000.0</v>
      </c>
      <c r="K87" s="9"/>
      <c r="L87" s="28"/>
      <c r="M87" s="29"/>
      <c r="N87" s="30"/>
    </row>
    <row r="88" ht="30.0" customHeight="1">
      <c r="A88" s="18" t="s">
        <v>90</v>
      </c>
      <c r="B88" s="19">
        <v>63.0</v>
      </c>
      <c r="C88" s="27">
        <v>1330952.0</v>
      </c>
      <c r="D88" s="22">
        <v>3700000.0</v>
      </c>
      <c r="E88" s="27">
        <v>800000.0</v>
      </c>
      <c r="F88" s="9"/>
      <c r="G88" s="19">
        <v>124.0</v>
      </c>
      <c r="H88" s="22">
        <v>606202.9274193548</v>
      </c>
      <c r="I88" s="22">
        <v>2500000.0</v>
      </c>
      <c r="J88" s="37">
        <v>400000.0</v>
      </c>
      <c r="K88" s="9"/>
      <c r="L88" s="28"/>
      <c r="M88" s="29"/>
      <c r="N88" s="30"/>
    </row>
    <row r="89" ht="30.0" customHeight="1">
      <c r="A89" s="18" t="s">
        <v>91</v>
      </c>
      <c r="B89" s="19">
        <v>20.0</v>
      </c>
      <c r="C89" s="27">
        <v>1087500.0</v>
      </c>
      <c r="D89" s="22">
        <v>1900000.0</v>
      </c>
      <c r="E89" s="27">
        <v>900000.0</v>
      </c>
      <c r="F89" s="9"/>
      <c r="G89" s="19">
        <v>17.0</v>
      </c>
      <c r="H89" s="22">
        <v>1167646.5294117648</v>
      </c>
      <c r="I89" s="22">
        <v>2300000.0</v>
      </c>
      <c r="J89" s="22">
        <v>650000.0</v>
      </c>
      <c r="K89" s="9"/>
      <c r="L89" s="28"/>
      <c r="M89" s="29"/>
      <c r="N89" s="34"/>
    </row>
    <row r="90" ht="30.0" customHeight="1">
      <c r="A90" s="18" t="s">
        <v>45</v>
      </c>
      <c r="B90" s="19">
        <v>57.0</v>
      </c>
      <c r="C90" s="27">
        <v>1514035.0</v>
      </c>
      <c r="D90" s="22">
        <v>3400000.0</v>
      </c>
      <c r="E90" s="27">
        <v>1100000.0</v>
      </c>
      <c r="F90" s="9"/>
      <c r="G90" s="19">
        <v>441.0</v>
      </c>
      <c r="H90" s="22">
        <v>638889.3628117914</v>
      </c>
      <c r="I90" s="22">
        <v>1700000.0</v>
      </c>
      <c r="J90" s="22">
        <v>570000.0</v>
      </c>
      <c r="K90" s="9"/>
      <c r="L90" s="28"/>
      <c r="M90" s="29"/>
      <c r="N90" s="34"/>
    </row>
    <row r="91" ht="30.0" customHeight="1">
      <c r="A91" s="18" t="s">
        <v>92</v>
      </c>
      <c r="B91" s="31"/>
      <c r="C91" s="32"/>
      <c r="D91" s="33"/>
      <c r="E91" s="32"/>
      <c r="F91" s="9"/>
      <c r="G91" s="19">
        <v>1.0</v>
      </c>
      <c r="H91" s="22">
        <v>1.1E7</v>
      </c>
      <c r="I91" s="23">
        <v>1.1E7</v>
      </c>
      <c r="J91" s="22">
        <v>1.1E7</v>
      </c>
      <c r="K91" s="9"/>
      <c r="L91" s="28">
        <v>120.0</v>
      </c>
      <c r="M91" s="29"/>
      <c r="N91" s="22">
        <v>5.450004E7</v>
      </c>
    </row>
    <row r="92" ht="30.0" customHeight="1">
      <c r="A92" s="18" t="s">
        <v>93</v>
      </c>
      <c r="B92" s="19">
        <v>25.0</v>
      </c>
      <c r="C92" s="27">
        <v>1558000.0</v>
      </c>
      <c r="D92" s="22">
        <v>2150000.0</v>
      </c>
      <c r="E92" s="27">
        <v>1000000.0</v>
      </c>
      <c r="F92" s="9"/>
      <c r="G92" s="19">
        <v>2.0</v>
      </c>
      <c r="H92" s="22">
        <v>810000.0</v>
      </c>
      <c r="I92" s="22">
        <v>900000.0</v>
      </c>
      <c r="J92" s="37">
        <v>720000.0</v>
      </c>
      <c r="K92" s="9"/>
      <c r="L92" s="28"/>
      <c r="M92" s="29"/>
      <c r="N92" s="45"/>
    </row>
    <row r="93" ht="30.0" customHeight="1">
      <c r="A93" s="18" t="s">
        <v>94</v>
      </c>
      <c r="B93" s="19"/>
      <c r="C93" s="27"/>
      <c r="D93" s="22"/>
      <c r="E93" s="27"/>
      <c r="F93" s="9"/>
      <c r="G93" s="19">
        <v>45.0</v>
      </c>
      <c r="H93" s="22">
        <v>464333.6</v>
      </c>
      <c r="I93" s="22">
        <v>800000.0</v>
      </c>
      <c r="J93" s="37">
        <v>400000.0</v>
      </c>
      <c r="K93" s="9"/>
      <c r="L93" s="28"/>
      <c r="M93" s="29"/>
      <c r="N93" s="46"/>
    </row>
    <row r="94" ht="30.0" customHeight="1">
      <c r="A94" s="18" t="s">
        <v>95</v>
      </c>
      <c r="B94" s="19"/>
      <c r="C94" s="27"/>
      <c r="D94" s="22"/>
      <c r="E94" s="27"/>
      <c r="F94" s="9"/>
      <c r="G94" s="19">
        <v>17.0</v>
      </c>
      <c r="H94" s="22">
        <v>2632353.0</v>
      </c>
      <c r="I94" s="23">
        <v>8000000.0</v>
      </c>
      <c r="J94" s="37">
        <v>1200000.0</v>
      </c>
      <c r="K94" s="9"/>
      <c r="L94" s="28">
        <v>55.0</v>
      </c>
      <c r="M94" s="29"/>
      <c r="N94" s="45">
        <v>2.4500025E7</v>
      </c>
    </row>
    <row r="95" ht="30.0" customHeight="1">
      <c r="A95" s="18" t="s">
        <v>96</v>
      </c>
      <c r="B95" s="19"/>
      <c r="C95" s="27"/>
      <c r="D95" s="22"/>
      <c r="E95" s="27"/>
      <c r="F95" s="9"/>
      <c r="G95" s="19">
        <v>962.0</v>
      </c>
      <c r="H95" s="22">
        <v>669334.7952182952</v>
      </c>
      <c r="I95" s="22">
        <v>2100000.0</v>
      </c>
      <c r="J95" s="37">
        <v>370000.0</v>
      </c>
      <c r="K95" s="9"/>
      <c r="L95" s="28"/>
      <c r="M95" s="29"/>
      <c r="N95" s="30"/>
    </row>
    <row r="96" ht="30.0" customHeight="1">
      <c r="A96" s="18" t="s">
        <v>97</v>
      </c>
      <c r="B96" s="19"/>
      <c r="C96" s="27"/>
      <c r="D96" s="22"/>
      <c r="E96" s="27"/>
      <c r="F96" s="9"/>
      <c r="G96" s="19">
        <v>353.0</v>
      </c>
      <c r="H96" s="22">
        <v>583090.6373937677</v>
      </c>
      <c r="I96" s="22">
        <v>1150000.0</v>
      </c>
      <c r="J96" s="37">
        <v>400000.0</v>
      </c>
      <c r="K96" s="9"/>
      <c r="L96" s="28"/>
      <c r="M96" s="29"/>
      <c r="N96" s="30"/>
    </row>
    <row r="97" ht="30.0" customHeight="1">
      <c r="A97" s="18" t="s">
        <v>98</v>
      </c>
      <c r="B97" s="19"/>
      <c r="C97" s="27"/>
      <c r="D97" s="22"/>
      <c r="E97" s="27"/>
      <c r="F97" s="9"/>
      <c r="G97" s="19">
        <v>177.0</v>
      </c>
      <c r="H97" s="22">
        <v>1583051.163841808</v>
      </c>
      <c r="I97" s="22">
        <v>5000000.0</v>
      </c>
      <c r="J97" s="37">
        <v>1000000.0</v>
      </c>
      <c r="K97" s="9"/>
      <c r="L97" s="28"/>
      <c r="M97" s="29"/>
      <c r="N97" s="34"/>
    </row>
    <row r="98" ht="30.0" customHeight="1">
      <c r="A98" s="18" t="s">
        <v>99</v>
      </c>
      <c r="B98" s="19"/>
      <c r="C98" s="27"/>
      <c r="D98" s="22"/>
      <c r="E98" s="27"/>
      <c r="F98" s="9"/>
      <c r="G98" s="19">
        <v>3.0</v>
      </c>
      <c r="H98" s="22">
        <v>1.14E7</v>
      </c>
      <c r="I98" s="22">
        <v>1.4E7</v>
      </c>
      <c r="J98" s="37">
        <v>8200000.0</v>
      </c>
      <c r="K98" s="9"/>
      <c r="L98" s="28">
        <v>35.0</v>
      </c>
      <c r="M98" s="29"/>
      <c r="N98" s="34">
        <v>1.8800005E7</v>
      </c>
    </row>
    <row r="99" ht="30.0" customHeight="1">
      <c r="A99" s="18" t="s">
        <v>100</v>
      </c>
      <c r="B99" s="19">
        <v>44.0</v>
      </c>
      <c r="C99" s="27">
        <v>1888636.0</v>
      </c>
      <c r="D99" s="22">
        <v>2450000.0</v>
      </c>
      <c r="E99" s="27">
        <v>1400000.0</v>
      </c>
      <c r="F99" s="9"/>
      <c r="G99" s="19">
        <v>24.0</v>
      </c>
      <c r="H99" s="22">
        <v>699583.0</v>
      </c>
      <c r="I99" s="22">
        <v>975000.0</v>
      </c>
      <c r="J99" s="37">
        <v>520000.0</v>
      </c>
      <c r="K99" s="9"/>
      <c r="L99" s="28"/>
      <c r="M99" s="29"/>
      <c r="N99" s="30"/>
    </row>
    <row r="100" ht="30.0" customHeight="1">
      <c r="A100" s="18" t="s">
        <v>101</v>
      </c>
      <c r="B100" s="19"/>
      <c r="C100" s="27"/>
      <c r="D100" s="22"/>
      <c r="E100" s="27"/>
      <c r="F100" s="9"/>
      <c r="G100" s="19">
        <v>8.0</v>
      </c>
      <c r="H100" s="22">
        <v>6374999.75</v>
      </c>
      <c r="I100" s="22">
        <v>1.05E7</v>
      </c>
      <c r="J100" s="37">
        <v>2500000.0</v>
      </c>
      <c r="K100" s="9"/>
      <c r="L100" s="28">
        <v>45.0</v>
      </c>
      <c r="M100" s="29"/>
      <c r="N100" s="34" t="str">
        <f>L100*800000</f>
        <v>$36,000,000</v>
      </c>
    </row>
    <row r="101" ht="30.0" customHeight="1">
      <c r="A101" s="18" t="s">
        <v>102</v>
      </c>
      <c r="B101" s="19">
        <v>1.0</v>
      </c>
      <c r="C101" s="27">
        <v>820000.0</v>
      </c>
      <c r="D101" s="22">
        <v>820000.0</v>
      </c>
      <c r="E101" s="27">
        <v>820000.0</v>
      </c>
      <c r="F101" s="9"/>
      <c r="G101" s="19">
        <v>10.0</v>
      </c>
      <c r="H101" s="22">
        <v>800000.0</v>
      </c>
      <c r="I101" s="22">
        <v>800000.0</v>
      </c>
      <c r="J101" s="37">
        <v>800000.0</v>
      </c>
      <c r="K101" s="9"/>
      <c r="L101" s="28"/>
      <c r="M101" s="29"/>
      <c r="N101" s="34"/>
    </row>
    <row r="102" ht="30.0" customHeight="1">
      <c r="A102" s="18" t="s">
        <v>103</v>
      </c>
      <c r="B102" s="19"/>
      <c r="C102" s="27"/>
      <c r="D102" s="22"/>
      <c r="E102" s="27"/>
      <c r="F102" s="9"/>
      <c r="G102" s="19">
        <v>11.0</v>
      </c>
      <c r="H102" s="22">
        <v>1.7E7</v>
      </c>
      <c r="I102" s="23">
        <v>2.4E7</v>
      </c>
      <c r="J102" s="37">
        <v>8000000.0</v>
      </c>
      <c r="K102" s="9"/>
      <c r="L102" s="28">
        <v>51.0</v>
      </c>
      <c r="M102" s="29"/>
      <c r="N102" s="34">
        <v>1.02949977E8</v>
      </c>
    </row>
    <row r="103" ht="30.0" customHeight="1">
      <c r="A103" s="47" t="s">
        <v>104</v>
      </c>
      <c r="B103" s="48" t="str">
        <f>SUM(B3:B102)</f>
        <v>2783</v>
      </c>
      <c r="C103" s="49">
        <v>1508728.5138339922</v>
      </c>
      <c r="D103" s="50">
        <v>2.1E7</v>
      </c>
      <c r="E103" s="50">
        <v>900000.0</v>
      </c>
      <c r="F103" s="51"/>
      <c r="G103" s="48" t="str">
        <f>SUM(G3:G102)</f>
        <v>7132</v>
      </c>
      <c r="H103" s="49">
        <v>753667.5907300835</v>
      </c>
      <c r="I103" s="50">
        <v>3.0E7</v>
      </c>
      <c r="J103" s="50">
        <v>190000.0</v>
      </c>
      <c r="K103" s="52"/>
      <c r="L103" s="53" t="s">
        <v>105</v>
      </c>
      <c r="M103" s="54">
        <v>391.0</v>
      </c>
      <c r="N103" s="55">
        <v>700255.8746803069</v>
      </c>
    </row>
    <row r="104" ht="30.0" customHeight="1">
      <c r="A104" s="56" t="s">
        <v>106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</row>
  </sheetData>
  <mergeCells count="3">
    <mergeCell ref="B1:E1"/>
    <mergeCell ref="G1:J1"/>
    <mergeCell ref="L1:N1"/>
  </mergeCells>
  <printOptions/>
  <pageMargins bottom="0.75" footer="0.0" header="0.0" left="0.21" right="0.27" top="0.75"/>
  <pageSetup fitToHeight="0"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2</vt:i4>
      </vt:variant>
    </vt:vector>
  </HeadingPairs>
  <TitlesOfParts>
    <vt:vector baseType="lpstr" size="2">
      <vt:lpstr>REMATES</vt:lpstr>
      <vt:lpstr>EXPOSICIONES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2013-08-09T15:27:16Z</dcterms:created>
  <dc:creator>brangus</dc:creator>
  <cp:lastModifiedBy>VERONICA CIGA</cp:lastModifiedBy>
  <cp:lastPrinted>2023-11-10T01:30:47Z</cp:lastPrinted>
  <dcterms:modified xsi:type="dcterms:W3CDTF">2024-02-27T15:39:58Z</dcterms:modified>
</cp:coreProperties>
</file>